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c6601\boekhouding\project BaselII\Disclosures pillar 3\voorbereiding Basel III toelichtingen 2018\Finale versies - te publiceren op website\"/>
    </mc:Choice>
  </mc:AlternateContent>
  <bookViews>
    <workbookView xWindow="0" yWindow="0" windowWidth="28800" windowHeight="12420" tabRatio="877"/>
  </bookViews>
  <sheets>
    <sheet name="Index" sheetId="58" r:id="rId1"/>
    <sheet name="LI1" sheetId="59" r:id="rId2"/>
    <sheet name="LI3" sheetId="61" r:id="rId3"/>
    <sheet name="EU 1423-2013 (i)" sheetId="112" r:id="rId4"/>
    <sheet name="EU 1423-2013 (ii)" sheetId="113" r:id="rId5"/>
    <sheet name="LRSum" sheetId="105" r:id="rId6"/>
    <sheet name="LRSpl" sheetId="114" r:id="rId7"/>
    <sheet name="LRCom" sheetId="106" r:id="rId8"/>
    <sheet name="KM1" sheetId="102" r:id="rId9"/>
    <sheet name="OV1" sheetId="77" r:id="rId10"/>
    <sheet name="INS1" sheetId="103" r:id="rId11"/>
    <sheet name="CRB-B" sheetId="78" r:id="rId12"/>
    <sheet name="CRB-C" sheetId="79" r:id="rId13"/>
    <sheet name="CRB-D" sheetId="80" r:id="rId14"/>
    <sheet name="CRB-E" sheetId="81" r:id="rId15"/>
    <sheet name="CR1-A" sheetId="82" r:id="rId16"/>
    <sheet name="CR1-B" sheetId="83" r:id="rId17"/>
    <sheet name="CR1-C" sheetId="84" r:id="rId18"/>
    <sheet name="CR1-D" sheetId="85" r:id="rId19"/>
    <sheet name="CR1-E" sheetId="86" r:id="rId20"/>
    <sheet name="CR2-A" sheetId="87" r:id="rId21"/>
    <sheet name="CR2-B" sheetId="88" r:id="rId22"/>
    <sheet name="CR3" sheetId="89" r:id="rId23"/>
    <sheet name="CR4" sheetId="90" r:id="rId24"/>
    <sheet name="CR5" sheetId="91" r:id="rId25"/>
    <sheet name="CR6" sheetId="92" r:id="rId26"/>
    <sheet name="CR8" sheetId="93" r:id="rId27"/>
    <sheet name="CR9" sheetId="94" r:id="rId28"/>
    <sheet name="CCR1" sheetId="95" r:id="rId29"/>
    <sheet name="CCR2" sheetId="96" r:id="rId30"/>
    <sheet name="CCR4" sheetId="111" r:id="rId31"/>
    <sheet name="CCR5-A" sheetId="99" r:id="rId32"/>
    <sheet name="CCR8" sheetId="97" r:id="rId33"/>
    <sheet name="AE - Template A" sheetId="107" r:id="rId34"/>
    <sheet name="AE - Template C" sheetId="108" r:id="rId35"/>
    <sheet name="CCyB1" sheetId="100" r:id="rId36"/>
    <sheet name="CCyB2" sheetId="109" r:id="rId37"/>
    <sheet name="LIQ1" sheetId="101" r:id="rId38"/>
  </sheets>
  <externalReferences>
    <externalReference r:id="rId39"/>
    <externalReference r:id="rId40"/>
    <externalReference r:id="rId41"/>
    <externalReference r:id="rId42"/>
    <externalReference r:id="rId43"/>
  </externalReferences>
  <definedNames>
    <definedName name="_app3" hidden="1">{#N/A,#N/A,TRUE,"Sheet1"}</definedName>
    <definedName name="_NWt2">[1]Tier2!$A$1</definedName>
    <definedName name="a" hidden="1">{#N/A,#N/A,TRUE,"Sheet1"}</definedName>
    <definedName name="AD_list">[1]AcqDiv!$I$74:$AD$74</definedName>
    <definedName name="AddNotes">'[1]Capital Base'!$R$4</definedName>
    <definedName name="approval_email_path">[2]Constants!$B$37</definedName>
    <definedName name="as_of_date2">[2]Constants!$B$11</definedName>
    <definedName name="as_of_date3">[2]Constants!$B$12</definedName>
    <definedName name="B2B1ratio">[1]ActualsCalc!$CY$83</definedName>
    <definedName name="B2floors">[1]Settings!$G$6:$H$10</definedName>
    <definedName name="B3_phasein">[1]Settings!$J$27:$M$33</definedName>
    <definedName name="B3date">[1]Settings!$G$23</definedName>
    <definedName name="balance" hidden="1">{#N/A,#N/A,TRUE,"Sheet1"}</definedName>
    <definedName name="balance1" hidden="1">{#N/A,#N/A,TRUE,"Sheet1"}</definedName>
    <definedName name="bln">[1]CapPos!$E$4</definedName>
    <definedName name="BuCaps">[1]Settings!$J$56:$M$61</definedName>
    <definedName name="CaCoBu">[1]Settings!$G$39:$H$44</definedName>
    <definedName name="cad1_filename">[2]Constants!$B$134</definedName>
    <definedName name="cad1_filename_prev">[2]Constants!$B$139</definedName>
    <definedName name="cad1_path">[2]Constants!$B$133</definedName>
    <definedName name="cad1_path_prev">[2]Constants!$B$138</definedName>
    <definedName name="cad1_ws1">[2]Constants!$B$135</definedName>
    <definedName name="CallMethod">[1]Hybrids!$N$5:$N$6</definedName>
    <definedName name="CAS_PrintRange">[1]ActualsCalc!$A$2:$Z$5,[1]ActualsCalc!$A$22:$Z$25,[1]ActualsCalc!$A$29:$Z$78,[1]ActualsCalc!$A$94:$Z$473,[1]ActualsCalc!$A$162:$Z$196,[1]ActualsCalc!$A$579:$Z$722,[1]ActualsCalc!$A$876:$Z$960,[1]ActualsCalc!$A$1051:$Z$1236</definedName>
    <definedName name="CoCyBu">[1]Settings!$G$45:$H$50</definedName>
    <definedName name="ColumnShiftIn">[1]CompareQ!$I$1</definedName>
    <definedName name="ColumnShiftText">[1]CompareQ!$D$3</definedName>
    <definedName name="confor">[1]Settings!$AD$7:$AH$16</definedName>
    <definedName name="CR_3">'[3]Regulatory Capital'!#REF!</definedName>
    <definedName name="CR_4">'[3]Regulatory Capital'!#REF!</definedName>
    <definedName name="CR_5">'[3]Regulatory Capital'!#REF!</definedName>
    <definedName name="cs_1dhvar_current">'[3]Risk Measures for IMA'!#REF!</definedName>
    <definedName name="cs_1dhvar_prev">'[3]Risk Measures for IMA'!#REF!</definedName>
    <definedName name="CS_CY">'[2]Risk Measures for IMA'!$Y:$Y</definedName>
    <definedName name="CS_PP">'[2]Risk Measures for IMA'!$AF:$AF</definedName>
    <definedName name="CS_PY">'[2]Risk Measures for IMA'!$R:$R</definedName>
    <definedName name="CT1S">[1]Settings!$J$7:$L$11</definedName>
    <definedName name="Date_AVA">[2]Constants!$B$88</definedName>
    <definedName name="Date_Capital">[2]Constants!$B$70</definedName>
    <definedName name="DCM" hidden="1">{"'Intranet Graphs'!$M$58","'Intranet Graphs'!$J$64","'Intranet Graphs'!$P$45"}</definedName>
    <definedName name="DCMx" hidden="1">{"'Intranet Graphs'!$M$58","'Intranet Graphs'!$J$64","'Intranet Graphs'!$P$45"}</definedName>
    <definedName name="Eps">[1]Settings!$D$44</definedName>
    <definedName name="eq_1dhvar_current">'[3]Risk Measures for IMA'!#REF!</definedName>
    <definedName name="eq_1dhvar_prev">'[3]Risk Measures for IMA'!#REF!</definedName>
    <definedName name="EQ_CY">'[2]Risk Measures for IMA'!$Z:$Z</definedName>
    <definedName name="EQ_PP">'[2]Risk Measures for IMA'!$AG:$AG</definedName>
    <definedName name="EQ_PY">'[2]Risk Measures for IMA'!$S:$S</definedName>
    <definedName name="ExclAD">[1]ActualsCalc!$I$1</definedName>
    <definedName name="factk">[2]Constants!$B$50</definedName>
    <definedName name="factm">[2]Constants!$B$49</definedName>
    <definedName name="FailedCheck">[1]Checks!$D$1</definedName>
    <definedName name="FCccys">[1]ActualsCalc!$C$27:$C$38</definedName>
    <definedName name="FCyear">[1]Forecasts!$W$5</definedName>
    <definedName name="FirstForecastDate">[1]ActualsCalc!$BZ$3</definedName>
    <definedName name="ForecastDates">[1]Forecasts!$BI$9:$CC$9</definedName>
    <definedName name="FutureDates">[1]Forecasts!$AD$5:$AW$5</definedName>
    <definedName name="fx_1dhvar_current">'[3]Risk Measures for IMA'!#REF!</definedName>
    <definedName name="fx_1dhvar_prev">'[3]Risk Measures for IMA'!#REF!</definedName>
    <definedName name="FX_CY">'[2]Risk Measures for IMA'!$AA:$AA</definedName>
    <definedName name="FX_PP">'[2]Risk Measures for IMA'!$AH:$AH</definedName>
    <definedName name="FX_PY">'[2]Risk Measures for IMA'!$T:$T</definedName>
    <definedName name="FXcurrencies">[1]ActualsCalc!$C$26:$C$38</definedName>
    <definedName name="FXrates">[1]ActualsCalc!$C$26:$DD$38</definedName>
    <definedName name="holidayrange">[2]Constants!$B$2:$C$7</definedName>
    <definedName name="HTML_CodePage" hidden="1">1252</definedName>
    <definedName name="HTML_Control" hidden="1">{"'Intranet Graphs'!$M$58","'Intranet Graphs'!$J$64","'Intranet Graphs'!$P$45"}</definedName>
    <definedName name="HTML_Control_NEw"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[2]Constants!$B$36</definedName>
    <definedName name="InputColumn">'[1]Capital Base'!$Q$1</definedName>
    <definedName name="InputColumnPrevious">[1]CompareQ!$I$3</definedName>
    <definedName name="InputQuartersFC">[1]Forecasts!$AD$1</definedName>
    <definedName name="InputSource">[1]ActualsCalc!$I$5</definedName>
    <definedName name="IR_CY">'[2]Risk Measures for IMA'!$AB:$AB</definedName>
    <definedName name="IR_PP">'[2]Risk Measures for IMA'!$AI:$AI</definedName>
    <definedName name="IR_PY">'[2]Risk Measures for IMA'!$U:$U</definedName>
    <definedName name="LatestKnown">[1]ActualsCalc!$BZ$6</definedName>
    <definedName name="LevRatio">[1]Settings!$J$69:$M$72</definedName>
    <definedName name="LiftECban">[1]Settings!$R$44</definedName>
    <definedName name="Methods">[1]Forecasts!$BF$19:$BF$27</definedName>
    <definedName name="MethodTable">[1]Settings!$T$6:$Y$15</definedName>
    <definedName name="mkrim_filename">[2]Constants!$B$107</definedName>
    <definedName name="mkrim_filename_prev">[2]Constants!$B$121</definedName>
    <definedName name="mkrim_path">[2]Constants!$B$106</definedName>
    <definedName name="mkrim_path_prev">[2]Constants!$B$120</definedName>
    <definedName name="mkrim_ws1">[2]Constants!$B$108</definedName>
    <definedName name="MTPy1">[1]AcqDiv!$AA$3</definedName>
    <definedName name="NEWNAME" hidden="1">{"'Intranet Graphs'!$M$58","'Intranet Graphs'!$J$64","'Intranet Graphs'!$P$45"}</definedName>
    <definedName name="No">[1]Forecasts!$L$1</definedName>
    <definedName name="NWad">[1]AcqDiv!$A$1</definedName>
    <definedName name="NWfc">[1]Forecasts!$BI$1</definedName>
    <definedName name="NWhy">[1]Hybrids!$A$1</definedName>
    <definedName name="NWin">[1]ActualsCalc!$A$1</definedName>
    <definedName name="NWtargets">[1]Targets!$A$1</definedName>
    <definedName name="NWwfi">[1]WFInfo!$A$1</definedName>
    <definedName name="P2buffer">[1]Settings!$G$57:$H$60</definedName>
    <definedName name="PC">#REF!</definedName>
    <definedName name="Periods">[1]Forecasts!$V$6</definedName>
    <definedName name="PFPubl06">[1]Settings!$D$41</definedName>
    <definedName name="PP_date">[2]Constants!$B$20</definedName>
    <definedName name="PP_year">[2]Constants!$B$21</definedName>
    <definedName name="PQ_date">[2]Constants!$B$24</definedName>
    <definedName name="previous_report_path">[2]Constants!$B$33</definedName>
    <definedName name="previous_reporting_year">[2]Constants!#REF!</definedName>
    <definedName name="_xlnm.Print_Area" localSheetId="34">'AE - Template C'!$B$1:$E$7</definedName>
    <definedName name="_xlnm.Print_Area" localSheetId="32">'CCR8'!$B$1:$E$23</definedName>
    <definedName name="_xlnm.Print_Area" localSheetId="36">CCyB2!$B$1:$D$6</definedName>
    <definedName name="_xlnm.Print_Area" localSheetId="27">'CR9'!$B$1:$K$24</definedName>
    <definedName name="_xlnm.Print_Area" localSheetId="3">'EU 1423-2013 (i)'!$B$1:$E$45</definedName>
    <definedName name="_xlnm.Print_Area" localSheetId="4">'EU 1423-2013 (ii)'!$B$1:$F$45</definedName>
    <definedName name="_xlnm.Print_Area" localSheetId="7">LRCom!$B$1:$E$37</definedName>
    <definedName name="PY_date">[2]Constants!$B$16</definedName>
    <definedName name="PY_year">[2]Constants!$B$17</definedName>
    <definedName name="PYQ_date">[2]Constants!$B$28</definedName>
    <definedName name="Quarter_Capital">[2]Constants!$B$71</definedName>
    <definedName name="Quarters">[1]ActualsCalc!$A$4:$CY$4</definedName>
    <definedName name="Question04">[4]Options!$B$3:$B$7</definedName>
    <definedName name="Question05">[4]Options!$B$11:$B$14</definedName>
    <definedName name="Question06">[4]Options!$B$17:$B$19</definedName>
    <definedName name="Question07">[4]Options!$D$3:$D$8</definedName>
    <definedName name="Question10">[4]Options!$D$11:$D$14</definedName>
    <definedName name="Question12">[4]Options!$F$3:$F$4</definedName>
    <definedName name="Question14">[4]Options!$F$7:$F$8</definedName>
    <definedName name="Question17">[4]Options!$F$11:$F$14</definedName>
    <definedName name="Question20">[4]Options!$B$22:$B$24</definedName>
    <definedName name="Question22">[4]Options!$F$17:$F$19</definedName>
    <definedName name="Question23">[4]Options!$F$22:$F$23</definedName>
    <definedName name="Question25">[4]Options!$F$28:$F$31</definedName>
    <definedName name="Question27a">[4]Options!$D$17:$D$19</definedName>
    <definedName name="Question28">[4]Options!$B$28:$B$32</definedName>
    <definedName name="RC_1_2">'[2]Regulatory Capital'!$E$5</definedName>
    <definedName name="RC_1_3">'[2]Regulatory Capital'!$E$6</definedName>
    <definedName name="RC_1_4">'[2]Regulatory Capital'!$E$8</definedName>
    <definedName name="RC_1_5">'[2]Regulatory Capital'!$E$9</definedName>
    <definedName name="RC_1_6">'[2]Regulatory Capital'!$E$11</definedName>
    <definedName name="RC_1_7">'[2]Regulatory Capital'!$E$12</definedName>
    <definedName name="RC_2_2">'[2]Regulatory Capital'!$G$5</definedName>
    <definedName name="RC_2_3">'[2]Regulatory Capital'!$G$6</definedName>
    <definedName name="RC_2_4">'[2]Regulatory Capital'!$G$8</definedName>
    <definedName name="RC_2_5">'[2]Regulatory Capital'!$G$9</definedName>
    <definedName name="RC_2_6">'[2]Regulatory Capital'!$G$11</definedName>
    <definedName name="RC_2_7">'[2]Regulatory Capital'!$G$12</definedName>
    <definedName name="RC_3_2">'[2]Regulatory Capital'!$I$5</definedName>
    <definedName name="RC_3_3">'[2]Regulatory Capital'!$I$6</definedName>
    <definedName name="RC_3_4">'[2]Regulatory Capital'!$I$8</definedName>
    <definedName name="RC_3_5">'[2]Regulatory Capital'!$I$9</definedName>
    <definedName name="RC_3_6">'[2]Regulatory Capital'!$I$11</definedName>
    <definedName name="RC_3_7">'[2]Regulatory Capital'!$I$12</definedName>
    <definedName name="RC_4_1">'[2]EC and RC'!#REF!</definedName>
    <definedName name="RC_4_2">'[2]Regulatory Capital'!$L$5</definedName>
    <definedName name="RC_4_3">'[2]Regulatory Capital'!$L$6</definedName>
    <definedName name="RC_4_4">'[2]Regulatory Capital'!$L$8</definedName>
    <definedName name="RC_4_5">'[2]Regulatory Capital'!$L$9</definedName>
    <definedName name="RC_4_6">'[2]Regulatory Capital'!$L$11</definedName>
    <definedName name="RC_4_7">'[2]Regulatory Capital'!$L$12</definedName>
    <definedName name="RC_5_2">'[2]Regulatory Capital'!$N$5</definedName>
    <definedName name="RC_5_3">'[2]Regulatory Capital'!$N$6</definedName>
    <definedName name="RC_5_4">'[2]Regulatory Capital'!$N$8</definedName>
    <definedName name="RC_5_5">'[2]Regulatory Capital'!$N$9</definedName>
    <definedName name="RC_5_6">'[2]Regulatory Capital'!$N$11</definedName>
    <definedName name="RC_5_7">'[2]Regulatory Capital'!$N$12</definedName>
    <definedName name="rc_formula1">[2]Constants!#REF!</definedName>
    <definedName name="RC_startdate_new_tool">[2]Constants!$B$73</definedName>
    <definedName name="redemption">[1]Hybrids!$O$5:$O$6</definedName>
    <definedName name="report_filename">[2]Constants!$B$40</definedName>
    <definedName name="report_filename2">[2]Constants!$B$41</definedName>
    <definedName name="report_filename3">[2]Constants!$B$42</definedName>
    <definedName name="report_name">[2]Control!$D$4</definedName>
    <definedName name="report_path">[2]Constants!$B$34</definedName>
    <definedName name="Reporting_Date">[2]Control!$H$10</definedName>
    <definedName name="reporting_day">[2]Constants!#REF!</definedName>
    <definedName name="reporting_month">[2]Constants!#REF!</definedName>
    <definedName name="Reporting_Quarter">[2]Control!$H$9</definedName>
    <definedName name="Reporting_Year">[2]Control!$H$8</definedName>
    <definedName name="RepYear">[5]Sources!$C$2</definedName>
    <definedName name="ResultQtrs">[1]Forecasts!$BI$5:$CT$5</definedName>
    <definedName name="sa_filename">[2]Constants!$B$47</definedName>
    <definedName name="sa_formula1">[2]Constants!#REF!</definedName>
    <definedName name="sa_formula2">[2]Constants!#REF!</definedName>
    <definedName name="sa_path">[2]Constants!#REF!</definedName>
    <definedName name="sa_range_out3">'[3]Standardized Approach'!#REF!</definedName>
    <definedName name="sa_ws1">[2]Constants!#REF!</definedName>
    <definedName name="Scenario5">[1]Cover!$J$10</definedName>
    <definedName name="scenarios">[1]Scenarios!$H$6:$P$16</definedName>
    <definedName name="sep">[1]ActualsCalc!$J$6</definedName>
    <definedName name="ShowRowsValue">[1]CompareQ!$AA$2</definedName>
    <definedName name="ShowSubs">'[1]Capital Base'!$AA$1</definedName>
    <definedName name="SystBu">[1]Settings!$G$51:$H$56</definedName>
    <definedName name="T2noCall">[1]Settings!$G$15:$H$20</definedName>
    <definedName name="to_date">[2]Constants!#REF!</definedName>
    <definedName name="today">[2]Control!$H$7</definedName>
    <definedName name="Tool_path">[2]Constants!$B$32</definedName>
    <definedName name="total_1dhvar_current">'[3]Risk Measures for IMA'!#REF!</definedName>
    <definedName name="total_1dhvar_previous">'[3]Risk Measures for IMA'!#REF!</definedName>
    <definedName name="TOTAL_CY">'[2]Risk Measures for IMA'!$AC:$AC</definedName>
    <definedName name="TOTAL_PP">'[2]Risk Measures for IMA'!$AJ:$AJ</definedName>
    <definedName name="TOTAL_PY">'[2]Risk Measures for IMA'!$V:$V</definedName>
    <definedName name="Version">[1]Cover!$H$98</definedName>
    <definedName name="Versions">[1]Versions!$A$1</definedName>
    <definedName name="VersionTypes">[1]ActualsCalc!$S$7:$V$7</definedName>
    <definedName name="ViFpct">[1]Settings!$D$30</definedName>
    <definedName name="WF_minimum">[1]WFInfo!$AP$37</definedName>
    <definedName name="WFbankGroups">[1]CompareQ!$B$268:$B$276</definedName>
    <definedName name="WFgroupGroups">[1]CompareQ!$B$257:$B$263</definedName>
    <definedName name="WFinsGroups">[1]CompareQ!$B$281:$B$292</definedName>
    <definedName name="wrn.Market._.data._._._.Interes." hidden="1">{#N/A,#N/A,FALSE,"Market data _ Interest 3,12,60"}</definedName>
    <definedName name="wrn.Market._.data._.Volatilities." hidden="1">{#N/A,#N/A,TRUE,"Sheet1"}</definedName>
    <definedName name="yearsFC">[1]Forecasts!$AD$7:$AW$7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80" l="1"/>
  <c r="I7" i="85" l="1"/>
  <c r="H7" i="85"/>
  <c r="G7" i="85"/>
  <c r="F7" i="85"/>
  <c r="E7" i="85"/>
  <c r="D7" i="85"/>
  <c r="E12" i="111"/>
  <c r="W26" i="80"/>
  <c r="V26" i="80"/>
  <c r="U26" i="80"/>
  <c r="U27" i="80" s="1"/>
  <c r="T26" i="80"/>
  <c r="S26" i="80"/>
  <c r="R26" i="80"/>
  <c r="Q26" i="80"/>
  <c r="P26" i="80"/>
  <c r="O26" i="80"/>
  <c r="N26" i="80"/>
  <c r="N27" i="80" s="1"/>
  <c r="M26" i="80"/>
  <c r="L26" i="80"/>
  <c r="K26" i="80"/>
  <c r="J26" i="80"/>
  <c r="I26" i="80"/>
  <c r="H26" i="80"/>
  <c r="G26" i="80"/>
  <c r="F26" i="80"/>
  <c r="F27" i="80" s="1"/>
  <c r="E26" i="80"/>
  <c r="E27" i="80" s="1"/>
  <c r="D26" i="80"/>
  <c r="X25" i="80"/>
  <c r="X24" i="80"/>
  <c r="X23" i="80"/>
  <c r="X22" i="80"/>
  <c r="X21" i="80"/>
  <c r="X20" i="80"/>
  <c r="X19" i="80"/>
  <c r="X18" i="80"/>
  <c r="X17" i="80"/>
  <c r="X16" i="80"/>
  <c r="X15" i="80"/>
  <c r="X14" i="80"/>
  <c r="X13" i="80"/>
  <c r="X12" i="80"/>
  <c r="X11" i="80"/>
  <c r="X10" i="80"/>
  <c r="W9" i="80"/>
  <c r="W27" i="80"/>
  <c r="V9" i="80"/>
  <c r="U9" i="80"/>
  <c r="T9" i="80"/>
  <c r="T27" i="80" s="1"/>
  <c r="S9" i="80"/>
  <c r="R9" i="80"/>
  <c r="Q9" i="80"/>
  <c r="P9" i="80"/>
  <c r="P27" i="80"/>
  <c r="O9" i="80"/>
  <c r="O27" i="80" s="1"/>
  <c r="M9" i="80"/>
  <c r="L9" i="80"/>
  <c r="L27" i="80" s="1"/>
  <c r="K9" i="80"/>
  <c r="K27" i="80" s="1"/>
  <c r="J9" i="80"/>
  <c r="I9" i="80"/>
  <c r="H9" i="80"/>
  <c r="H27" i="80"/>
  <c r="G9" i="80"/>
  <c r="G27" i="80" s="1"/>
  <c r="F9" i="80"/>
  <c r="E9" i="80"/>
  <c r="D9" i="80"/>
  <c r="D27" i="80" s="1"/>
  <c r="X8" i="80"/>
  <c r="X7" i="80"/>
  <c r="X6" i="80"/>
  <c r="X5" i="80"/>
  <c r="X4" i="80"/>
  <c r="F13" i="102"/>
  <c r="E13" i="102"/>
  <c r="F12" i="102"/>
  <c r="E12" i="102"/>
  <c r="F11" i="102"/>
  <c r="E11" i="102"/>
  <c r="V27" i="80" l="1"/>
  <c r="I27" i="80"/>
  <c r="S27" i="80"/>
  <c r="R27" i="80"/>
  <c r="X9" i="80"/>
  <c r="M27" i="80"/>
  <c r="J27" i="80"/>
  <c r="X26" i="80"/>
  <c r="Q27" i="80"/>
  <c r="X27" i="80" l="1"/>
</calcChain>
</file>

<file path=xl/sharedStrings.xml><?xml version="1.0" encoding="utf-8"?>
<sst xmlns="http://schemas.openxmlformats.org/spreadsheetml/2006/main" count="1114" uniqueCount="746">
  <si>
    <t>EU-6a</t>
  </si>
  <si>
    <t>EU-6b</t>
  </si>
  <si>
    <t>EU-5a</t>
  </si>
  <si>
    <t>EU-14a</t>
  </si>
  <si>
    <t>EU-15a</t>
  </si>
  <si>
    <t>EU-19a</t>
  </si>
  <si>
    <t>EU-19b</t>
  </si>
  <si>
    <t/>
  </si>
  <si>
    <t>Argenta Spaarbank nv</t>
  </si>
  <si>
    <t>Argenta Asset Management (AAM)</t>
  </si>
  <si>
    <t>Green Apple 2017 bv (SPV)</t>
  </si>
  <si>
    <t>Green Apple 2018 bv (SPV)</t>
  </si>
  <si>
    <t>010</t>
  </si>
  <si>
    <t>020</t>
  </si>
  <si>
    <t>030</t>
  </si>
  <si>
    <t>EU-20a</t>
  </si>
  <si>
    <t>EU-20b</t>
  </si>
  <si>
    <t>EU-20c</t>
  </si>
  <si>
    <t>Aspa Conso
31/12/2018</t>
  </si>
  <si>
    <t>Aspa Conso
31/12/2017</t>
  </si>
  <si>
    <t>040</t>
  </si>
  <si>
    <t>N.A.</t>
  </si>
  <si>
    <t>LCR ratio (%)</t>
  </si>
  <si>
    <t>Net Stable Funding Ratio (NSFR)</t>
  </si>
  <si>
    <t>CCR</t>
  </si>
  <si>
    <t>0.00 to &lt; 0.15</t>
  </si>
  <si>
    <t>0.15 to &lt; 0.25</t>
  </si>
  <si>
    <t>0.25 tot &lt; 0.50</t>
  </si>
  <si>
    <t>0.50 to &lt; 0.75</t>
  </si>
  <si>
    <t>0.75 to &lt; 2.50</t>
  </si>
  <si>
    <t>2.50 to &lt; 10.00</t>
  </si>
  <si>
    <t>10.00 to &lt; 100.00</t>
  </si>
  <si>
    <t>Argenta Spaarbank</t>
  </si>
  <si>
    <t>9a</t>
  </si>
  <si>
    <t>9b</t>
  </si>
  <si>
    <t>20a</t>
  </si>
  <si>
    <t>20b</t>
  </si>
  <si>
    <t>26 (1), 27, 28,29, EBA list 26 (3)</t>
  </si>
  <si>
    <t>26 (1) (c)</t>
  </si>
  <si>
    <t>26 (1)</t>
  </si>
  <si>
    <t>84, 479, 480</t>
  </si>
  <si>
    <t>5a</t>
  </si>
  <si>
    <t>26 (2)</t>
  </si>
  <si>
    <t>34, 105</t>
  </si>
  <si>
    <t>36 (1) (b), 37, 472 (4)</t>
  </si>
  <si>
    <t>33 (a)</t>
  </si>
  <si>
    <t>36 (1) (d), 40, 159, 472 (6)</t>
  </si>
  <si>
    <t>33 (b)</t>
  </si>
  <si>
    <t>26a</t>
  </si>
  <si>
    <t>62, 63</t>
  </si>
  <si>
    <t>486 (4)</t>
  </si>
  <si>
    <t>92 (2) (a), 465</t>
  </si>
  <si>
    <t>92 (2) (b), 465</t>
  </si>
  <si>
    <t>92 (2) (c)</t>
  </si>
  <si>
    <t>CRD 128, 129, 130</t>
  </si>
  <si>
    <t>67a</t>
  </si>
  <si>
    <t>CRD 131</t>
  </si>
  <si>
    <t>CRD 128</t>
  </si>
  <si>
    <t>EU-1</t>
  </si>
  <si>
    <t>EU-2</t>
  </si>
  <si>
    <t>EU-3</t>
  </si>
  <si>
    <t>EU-4</t>
  </si>
  <si>
    <t>EU-5</t>
  </si>
  <si>
    <t>EU-6</t>
  </si>
  <si>
    <t>EU-7</t>
  </si>
  <si>
    <t>EU-8</t>
  </si>
  <si>
    <t>EU-9</t>
  </si>
  <si>
    <t>EU-10</t>
  </si>
  <si>
    <t>EU-11</t>
  </si>
  <si>
    <t>EU-12</t>
  </si>
  <si>
    <t>050</t>
  </si>
  <si>
    <t>060</t>
  </si>
  <si>
    <t>070</t>
  </si>
  <si>
    <t>080</t>
  </si>
  <si>
    <t>090</t>
  </si>
  <si>
    <t>120</t>
  </si>
  <si>
    <t>X</t>
  </si>
  <si>
    <t>Arvestar Asset Management nv</t>
  </si>
  <si>
    <t>36 (1) (c), 38</t>
  </si>
  <si>
    <t>0.25 to &lt; 0.50</t>
  </si>
  <si>
    <t>2.50 to &lt; 10.0</t>
  </si>
  <si>
    <t>BE0404453574</t>
  </si>
  <si>
    <t>BE6282030194</t>
  </si>
  <si>
    <t>Coupons</t>
  </si>
  <si>
    <t>Canada</t>
  </si>
  <si>
    <t>Non-trading on fair value</t>
  </si>
  <si>
    <t xml:space="preserve">REGULATION (EU) No 575/2013 ARTICLE REFERENCE </t>
  </si>
  <si>
    <t>LI1</t>
  </si>
  <si>
    <t>LI3</t>
  </si>
  <si>
    <t>EU 1423-2013 (i)</t>
  </si>
  <si>
    <t>EU 1423-2013 (ii)</t>
  </si>
  <si>
    <t>LRSum</t>
  </si>
  <si>
    <t>LRSpl</t>
  </si>
  <si>
    <t>LRCom</t>
  </si>
  <si>
    <t>KM1</t>
  </si>
  <si>
    <t>OV1</t>
  </si>
  <si>
    <t>INS1</t>
  </si>
  <si>
    <t>CRB-B</t>
  </si>
  <si>
    <t>CRB-C</t>
  </si>
  <si>
    <t>CRB-D</t>
  </si>
  <si>
    <t>CRB-E</t>
  </si>
  <si>
    <t>CR1-A</t>
  </si>
  <si>
    <t>CR1-B</t>
  </si>
  <si>
    <t>CR1-C</t>
  </si>
  <si>
    <t>CR1-D</t>
  </si>
  <si>
    <t>CR1-E</t>
  </si>
  <si>
    <t>CR2-A</t>
  </si>
  <si>
    <t>CR2-B</t>
  </si>
  <si>
    <t>CR3</t>
  </si>
  <si>
    <t>CR4</t>
  </si>
  <si>
    <t>CR5</t>
  </si>
  <si>
    <t>CR6</t>
  </si>
  <si>
    <t>CR8</t>
  </si>
  <si>
    <t>CR9</t>
  </si>
  <si>
    <t>CCR1</t>
  </si>
  <si>
    <t>CCR2</t>
  </si>
  <si>
    <t>CCR4</t>
  </si>
  <si>
    <t>CCR5-A</t>
  </si>
  <si>
    <t>CCR8</t>
  </si>
  <si>
    <t>AE - Template A</t>
  </si>
  <si>
    <t>AE - Template C</t>
  </si>
  <si>
    <t>CCyB1</t>
  </si>
  <si>
    <t>CCyB2</t>
  </si>
  <si>
    <t>LIQ1</t>
  </si>
  <si>
    <t>Table of contents</t>
  </si>
  <si>
    <t>Name tab</t>
  </si>
  <si>
    <t>CONSOLIDATION</t>
  </si>
  <si>
    <t>CAPITAL BASE AND CAPITAL REQUIREMENTS</t>
  </si>
  <si>
    <t xml:space="preserve">CREDIT RISK </t>
  </si>
  <si>
    <t xml:space="preserve">COUNTERPARTY CREDIT RISK </t>
  </si>
  <si>
    <t>MARKET RISK</t>
  </si>
  <si>
    <t>ASSET ENCUMBERANCE</t>
  </si>
  <si>
    <t>COUNTERCYCLICAL CAPITAL BUFFER</t>
  </si>
  <si>
    <t>LIQUIDITY COVERAGE RATIO</t>
  </si>
  <si>
    <t>EU LI1: Differences between accounting and regulatory scopes of consolidation and the mapping of financial statement categories with regulatory risk categories</t>
  </si>
  <si>
    <t>IFRS annual financial statements</t>
  </si>
  <si>
    <t>On-balance sheet</t>
  </si>
  <si>
    <t>Capital deduction</t>
  </si>
  <si>
    <t>Balance sheet</t>
  </si>
  <si>
    <t>Cash, cash balances at (central) banks</t>
  </si>
  <si>
    <t>Financial assets held for trading</t>
  </si>
  <si>
    <t>Available-for-sale financial assets</t>
  </si>
  <si>
    <t>Loans and receivables</t>
  </si>
  <si>
    <t>Derivatives used for hedging</t>
  </si>
  <si>
    <t>Cumulative value fluctuations of the covered positions in hedging the interest rate risk</t>
  </si>
  <si>
    <t>Tangible assets</t>
  </si>
  <si>
    <t>Goodwill and other intangible assets</t>
  </si>
  <si>
    <t>Tax assets</t>
  </si>
  <si>
    <t>Other assets</t>
  </si>
  <si>
    <t>Available-for-sale assets</t>
  </si>
  <si>
    <t>Total assets</t>
  </si>
  <si>
    <t>Liability items (mortgage-linked deposits)</t>
  </si>
  <si>
    <t>Deferred tax assets</t>
  </si>
  <si>
    <t>Total on-balance sheet</t>
  </si>
  <si>
    <t>Total market values of derivatives on the balance sheet</t>
  </si>
  <si>
    <t>Add-on to the nominal amounts (derivatives)</t>
  </si>
  <si>
    <t>Total derivatives (market value and add-on)</t>
  </si>
  <si>
    <t>Total off-balance sheet</t>
  </si>
  <si>
    <t>Full consolidation</t>
  </si>
  <si>
    <t>Credit institution</t>
  </si>
  <si>
    <t>Fund manager</t>
  </si>
  <si>
    <t>Securitisation vehicle</t>
  </si>
  <si>
    <t>Name of the entity</t>
  </si>
  <si>
    <t>Method of accounting consolidation</t>
  </si>
  <si>
    <t>Proportional consolidation</t>
  </si>
  <si>
    <t>Neither consolidated nor deducted</t>
  </si>
  <si>
    <t>Deducted</t>
  </si>
  <si>
    <t>Method of regulatory consolidation</t>
  </si>
  <si>
    <t>Description of the entity</t>
  </si>
  <si>
    <t>EU LIQ1: Liquidity coverage ratio</t>
  </si>
  <si>
    <t>EU CCYB1: Geographical distribution of private sector credit exposures used in the countercyclical capital buffer</t>
  </si>
  <si>
    <t>EU CCYB2: Amount of the institution-specific countercyclical buffer</t>
  </si>
  <si>
    <t>Template B - Collateral received</t>
  </si>
  <si>
    <t>EU MR1: Market risk under Standardised Approach</t>
  </si>
  <si>
    <t>EU MR2-A: Market risk under Internal Models Approach</t>
  </si>
  <si>
    <t>EU MR2-B: RWA flow statements of market risk exposures under an IMA</t>
  </si>
  <si>
    <t>EU CCR1 - Analysis of CCR exposure by approach</t>
  </si>
  <si>
    <t>EU CCR2: CVA (Credit Valuation Adjustment) capital charge</t>
  </si>
  <si>
    <t>EU CCR3: Standardised approach - CCR exposures by regulatory portfolio and risk</t>
  </si>
  <si>
    <t>EU CCR4: IRB approach - CCR exposures by portfolio and PD-scale</t>
  </si>
  <si>
    <t>EU CCR5-A: Impact of netting and collateral held on exposure values</t>
  </si>
  <si>
    <t>EU CCR5-B: Composition of collateral for exposures to CCR</t>
  </si>
  <si>
    <t>EU CCR6: Credit derivatives exposures</t>
  </si>
  <si>
    <t>EU CCR7: RWA flow statements of CCR exposures under the Internal Model Method (IMM)</t>
  </si>
  <si>
    <t>EU CCR8: Exposures to CCPs (Central Counterparties)</t>
  </si>
  <si>
    <t>Own funds - Main features of capital instruments</t>
  </si>
  <si>
    <t>Own funds: Composition of capital and capital ratios</t>
  </si>
  <si>
    <t>LRSum: Summary reconciliation of accounting assets and leverage ratio exposures</t>
  </si>
  <si>
    <t>LRCom: Common disclosure leverage ratio</t>
  </si>
  <si>
    <t>LRSpl: Split-up of on balance sheet exposures (excluding derivatives, SFTs and exempted exposures)</t>
  </si>
  <si>
    <t>EU KM1: Key metrics</t>
  </si>
  <si>
    <t>EU OV1: Overview of RWA</t>
  </si>
  <si>
    <t>EU INS1: Non-deducted participations in insurance undertakings</t>
  </si>
  <si>
    <t>EU CRB-C: Geographical breakdown of all exposures</t>
  </si>
  <si>
    <t>EU CRB-E: Maturity of exposures</t>
  </si>
  <si>
    <t>EU CR1-A: Credit quality of exposures broken down by category and instrument</t>
  </si>
  <si>
    <t>EU CR1-B: Credit quality of exposures by industry or counterparty types</t>
  </si>
  <si>
    <t>EU CR1-C: Credit quality exposure by geographical area</t>
  </si>
  <si>
    <t>EU CR1-D: Ageing of past-due exposures</t>
  </si>
  <si>
    <t>EU CR1-E: Non-performing and forborne exposures</t>
  </si>
  <si>
    <t>EU CR2-A: Changes in the stock of general and specific credit risk adjustments</t>
  </si>
  <si>
    <t>EU CR2-B: Changes in the stock of defaulted and impaired loans and debt securities</t>
  </si>
  <si>
    <t>EU CR3: Credit risk mitigation techniques - overview</t>
  </si>
  <si>
    <t>EU CR4: Standardised approach - Credit risk exposure and CRM effects</t>
  </si>
  <si>
    <t>EU CR5: Standardised approach</t>
  </si>
  <si>
    <t>EU CR6: IRB approach - Credit risk exposures by exposure class and PD range</t>
  </si>
  <si>
    <t>EU CR7: IRB approach – Effect on RWA of credit derivatives used as CRM techniques</t>
  </si>
  <si>
    <t>EU CR8: RWA flow statements of credit risk exposures under the IRB approach</t>
  </si>
  <si>
    <t>EU CR9: IRB approach - Backtesting of PD per exposure class</t>
  </si>
  <si>
    <t>EU CR10: IRB - specialised lending and equities</t>
  </si>
  <si>
    <t>EU LI3: Overview of entities included in the consolidation</t>
  </si>
  <si>
    <t>EU LI2: Main sources of differences between regulatory exposure amounts and carrying values in financial statements</t>
  </si>
  <si>
    <t>EU LI1: Differences between accounting and regulatory scopes of consolidation and the mapping of financial statement categories with regulatory 
            risk categories</t>
  </si>
  <si>
    <t>Main features of capital instruments</t>
  </si>
  <si>
    <t xml:space="preserve">Issuer </t>
  </si>
  <si>
    <t>Unique identifier</t>
  </si>
  <si>
    <t>Governing law(s) of the instrument</t>
  </si>
  <si>
    <t>Belgian law</t>
  </si>
  <si>
    <t>Treatment prescribed by the regulation</t>
  </si>
  <si>
    <t>CRR rules during the transition period</t>
  </si>
  <si>
    <t xml:space="preserve">Tier 1 core capital </t>
  </si>
  <si>
    <t>Tier 2 capital</t>
  </si>
  <si>
    <t>CRR rules after the transition period</t>
  </si>
  <si>
    <t>Tier 1 core capital</t>
  </si>
  <si>
    <t>Eligible on solo / (sub)consolidated / solo &amp; (sub)consolidated basis</t>
  </si>
  <si>
    <t>Solo &amp; consolidated</t>
  </si>
  <si>
    <t>Type of instrument</t>
  </si>
  <si>
    <t>Ordinary shares issued by a public limited company</t>
  </si>
  <si>
    <t>Tier 2 instruments as listed in Article 63 of Regulation (EU) No 575/2013</t>
  </si>
  <si>
    <t>Nominal amount of the instrument</t>
  </si>
  <si>
    <t>Issue Price</t>
  </si>
  <si>
    <t xml:space="preserve">Results of past capital increases </t>
  </si>
  <si>
    <t>Redemption price</t>
  </si>
  <si>
    <t>n.a.</t>
  </si>
  <si>
    <t>Accounting breakdown</t>
  </si>
  <si>
    <t>Equity</t>
  </si>
  <si>
    <t>Liabilities (debt)</t>
  </si>
  <si>
    <t>Original date of issue</t>
  </si>
  <si>
    <t>Founded on 18 April 1956</t>
  </si>
  <si>
    <t>24 May 2016</t>
  </si>
  <si>
    <t xml:space="preserve">Unlimited or limited duration </t>
  </si>
  <si>
    <t xml:space="preserve">Unlimited </t>
  </si>
  <si>
    <t xml:space="preserve">Limited duration </t>
  </si>
  <si>
    <t xml:space="preserve">Original maturity date </t>
  </si>
  <si>
    <t>No maturity date</t>
  </si>
  <si>
    <t>24 May 2026</t>
  </si>
  <si>
    <t xml:space="preserve">Early redemption by the issuer is possible subject to prior approval by the regulator </t>
  </si>
  <si>
    <t>No</t>
  </si>
  <si>
    <t xml:space="preserve">Yes </t>
  </si>
  <si>
    <t>Optional early redemption date, conditional early redemption dates and redemption amount</t>
  </si>
  <si>
    <t>24 May 2021 at 100%</t>
  </si>
  <si>
    <t xml:space="preserve">Any subsequent early redemption dates </t>
  </si>
  <si>
    <t>Coupons / dividends</t>
  </si>
  <si>
    <t>Dividends</t>
  </si>
  <si>
    <t>Fixed or variable dividends / coupons</t>
  </si>
  <si>
    <t>Variable</t>
  </si>
  <si>
    <t>Coupon rate and any related index</t>
  </si>
  <si>
    <t>3.875% to call date, after that 5 year mid swap interest rate + initial margin</t>
  </si>
  <si>
    <t>Existence of a dividend stopper</t>
  </si>
  <si>
    <t>Fully optional, partially optional or mandatory (regarding timing aspect)</t>
  </si>
  <si>
    <t>Fully optional</t>
  </si>
  <si>
    <t>Mandatory</t>
  </si>
  <si>
    <t>Fully optional, partially optional or mandatory (regarding amount)</t>
  </si>
  <si>
    <t>Does the instrument have an increasing coupon rate or there is another incentive to redeem?</t>
  </si>
  <si>
    <t>Non-cumulative or cumulative</t>
  </si>
  <si>
    <t>Non-cumulative</t>
  </si>
  <si>
    <t>Convertible or non-convertible</t>
  </si>
  <si>
    <t>Non-convertible</t>
  </si>
  <si>
    <t>If convertible, conversion trigger(s)</t>
  </si>
  <si>
    <t>If convertible, wholly or partially</t>
  </si>
  <si>
    <t>If convertible, conversion price</t>
  </si>
  <si>
    <t>If convertible, mandatory or optional conversion</t>
  </si>
  <si>
    <t>If convertible, indicate which type of instrument the capital instrument is convertible into</t>
  </si>
  <si>
    <t>If convertible, specify the issuer of the instrument into which it is converted</t>
  </si>
  <si>
    <t>Write-down features</t>
  </si>
  <si>
    <t>If write-down, write-down trigger(s)</t>
  </si>
  <si>
    <t>If write-down, wholly or partially</t>
  </si>
  <si>
    <t>If write-down, permanent or temporary</t>
  </si>
  <si>
    <t>If temporary write-down, description of the write-back mechanism</t>
  </si>
  <si>
    <t>Position in subordination hierarchy in the event of liquidation (specify which debt instrument type ranks immediately higher than the capital instrument)</t>
  </si>
  <si>
    <t>Most subordinate position</t>
  </si>
  <si>
    <t>Subordinated loan pursuant to Article 63 CRR</t>
  </si>
  <si>
    <t>Non-compliant transferred features</t>
  </si>
  <si>
    <t>If so, specify non-compliant features</t>
  </si>
  <si>
    <r>
      <t xml:space="preserve">Amount included in the review capital as of </t>
    </r>
    <r>
      <rPr>
        <i/>
        <sz val="10"/>
        <color rgb="FF009253"/>
        <rFont val="Arial"/>
        <family val="2"/>
      </rPr>
      <t>31 December 2018</t>
    </r>
  </si>
  <si>
    <t>Composition of capital and capital ratios</t>
  </si>
  <si>
    <t>Common Equity Tier 1 capital: instrumenten and reserves</t>
  </si>
  <si>
    <t>Common Equity Tier 1 capital: instruments and reserves</t>
  </si>
  <si>
    <t>Capital Instruments and the related share premium accounts</t>
  </si>
  <si>
    <t xml:space="preserve">   of which: ordinary shares issued by a public limited company</t>
  </si>
  <si>
    <t>Retained earnings</t>
  </si>
  <si>
    <t>Cumulative unrealised results (and other reserves)</t>
  </si>
  <si>
    <t>Non-controlling interests</t>
  </si>
  <si>
    <t>Independently tested interim results after deduction of charges and provisions</t>
  </si>
  <si>
    <t>Tier 1 core capital (CET1) before regulatory adjustments</t>
  </si>
  <si>
    <t>Tier 1 core capital (CET1): regulatory adjustments</t>
  </si>
  <si>
    <t>Intangible assets (after deduction of related tax liabilities)</t>
  </si>
  <si>
    <t>Non-use of non-controlling interests (own choice)</t>
  </si>
  <si>
    <t>Deferred tax assets that rely on future profitability excluding those arising from temporary differences (net of related tax liabilities)</t>
  </si>
  <si>
    <t>Reserve for cash flow hedges</t>
  </si>
  <si>
    <t>Negative amount of IRB shortfall (comparison of expected loss versus provisions set up)</t>
  </si>
  <si>
    <t>Fair value profits and losses deriving from institution's own credit risk in respect of derivative instruments</t>
  </si>
  <si>
    <t>Adjustments for latent positive or negative values</t>
  </si>
  <si>
    <t xml:space="preserve">   of which filter for the latent value of the securities</t>
  </si>
  <si>
    <t>Total regulatory adjustments to  Tier 1 capital (CET1)</t>
  </si>
  <si>
    <t>Tier 1 core capital (CET1)</t>
  </si>
  <si>
    <t>Additional value adjustments</t>
  </si>
  <si>
    <t>Additional Tier 1 capital (AT1)</t>
  </si>
  <si>
    <t>Tier 1 capital (T1 = CET1 + AT1)</t>
  </si>
  <si>
    <t>Capital instruments and related premium reserves</t>
  </si>
  <si>
    <t>Amount of qualifying items referred to in Article 484 (5) and related share premium accounts subjet to phase out from T2</t>
  </si>
  <si>
    <t>Tier 2 (T2) capital before regulatory adjustments</t>
  </si>
  <si>
    <t>Total regulatory adjustments to Tier 2 (T2) capital</t>
  </si>
  <si>
    <t>Tier 2 capital (T2)</t>
  </si>
  <si>
    <t>Total capital (TC = T1 + T2)</t>
  </si>
  <si>
    <t>Total risk-weighted assets</t>
  </si>
  <si>
    <t>Tier 1 core capital (as a percentage of total risk exposure amount)</t>
  </si>
  <si>
    <t>Tier 1 (as a percentage of total risk exposure amount)</t>
  </si>
  <si>
    <t>Total capital (as a percentage of total risk exposure amount)</t>
  </si>
  <si>
    <t>Institution-specific buffer requirement (CET1-requirement pursuant to article 92 (1) (a)  plus capital conservation and countercyclical buffer requirements, plus systemic risk buffer, plus buffer for systemically important institutions expressed as a percentage of risk exposure amount)</t>
  </si>
  <si>
    <t>Tier 1 core capital available to meet buffers (as percentage of risk exposure amount)</t>
  </si>
  <si>
    <t>Capital ratios and buffers</t>
  </si>
  <si>
    <t xml:space="preserve">   of which: capital conservation buffer requirement</t>
  </si>
  <si>
    <t xml:space="preserve">   of which: countercyclical buffer requirement</t>
  </si>
  <si>
    <t xml:space="preserve">   of which: systemic risk buffer requirement</t>
  </si>
  <si>
    <t xml:space="preserve">   of which: globally system-relevant institution buffer (MSI buffer) or other system-relevant
   institution buffer (ASI buffer)</t>
  </si>
  <si>
    <t>EU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</si>
  <si>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</si>
  <si>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</si>
  <si>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</si>
  <si>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</si>
  <si>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</si>
  <si>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</si>
  <si>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</si>
  <si>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(Adjustment for exposures excluded from the leverage ratio exposure measure in accordance with Article 429 (14) of  Regulation (EU) No 575/2013)</t>
  </si>
  <si>
    <t>Other adjustments</t>
  </si>
  <si>
    <t>Total leverage ratio exposure</t>
  </si>
  <si>
    <t>EU LRSpl: Split-up of on balance sheet exposures (excluding derivatives, SFTs and exempted exposures)</t>
  </si>
  <si>
    <t>CRR leverage ratio exposures</t>
  </si>
  <si>
    <t>Total on-balance sheet exposures (excluding derivatives, SFTs, and exempted exposures), of which:</t>
  </si>
  <si>
    <t>Trading book exposures</t>
  </si>
  <si>
    <t>Banking book exposures, of which:</t>
  </si>
  <si>
    <t xml:space="preserve">  Covered bonds</t>
  </si>
  <si>
    <t xml:space="preserve">  Exposures treated as sovereigns</t>
  </si>
  <si>
    <t xml:space="preserve">  Exposures to regional governments, MDB, international
  organisations and PSE not treated as sovereigns</t>
  </si>
  <si>
    <t xml:space="preserve">  Institutions</t>
  </si>
  <si>
    <t xml:space="preserve">  Secured by mortgages of immovable properties</t>
  </si>
  <si>
    <t xml:space="preserve">  Retail exposures</t>
  </si>
  <si>
    <t xml:space="preserve">  Corporates</t>
  </si>
  <si>
    <t xml:space="preserve">  Exposures in default</t>
  </si>
  <si>
    <t xml:space="preserve">  Other exposures (eg equity, securitisations, and other non-credit obligation assets)</t>
  </si>
  <si>
    <t>EU LRCom: Common disclosure leverage ratio</t>
  </si>
  <si>
    <t>On-balance sheet exposures (excluding derivatives and SFTs)</t>
  </si>
  <si>
    <t>On-balance sheet items (excluding derivatives, SFTs and fiduciary assets, but including collateral)</t>
  </si>
  <si>
    <t>(Asset amounts deducted in determining Tier 1 capital)</t>
  </si>
  <si>
    <t xml:space="preserve">Total on-balance sheet exposures (excluding derivatives, SFTs and fiduciary assets) </t>
  </si>
  <si>
    <t>Derivative exposures</t>
  </si>
  <si>
    <t>Replacement value related to derivatives transactions (after deduction of allowable variation margin received in contracts)</t>
  </si>
  <si>
    <t>Add on for the potential future credit risk of derivatives</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</si>
  <si>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</si>
  <si>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</si>
  <si>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</si>
  <si>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</si>
  <si>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</si>
  <si>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</si>
  <si>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</si>
  <si>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</si>
  <si>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</si>
  <si>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</si>
  <si>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</si>
  <si>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</si>
  <si>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</si>
  <si>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</si>
  <si>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t>
  </si>
  <si>
    <t>Other off-balance sheet exposures</t>
  </si>
  <si>
    <t>Gross notional amount of off-balance sheet exposures</t>
  </si>
  <si>
    <t>(Adjustments for conversion into equivalent credit amounts)</t>
  </si>
  <si>
    <t>Total other off-balance sheet exposures</t>
  </si>
  <si>
    <t>Exempted exposures in accordance with CRR Article 429 (7) and (14) (on and off balance sheet)</t>
  </si>
  <si>
    <t>Capital and total exposures</t>
  </si>
  <si>
    <t>Tier 1 capital</t>
  </si>
  <si>
    <t>Total exposure for the calculation of the leverage ratio</t>
  </si>
  <si>
    <t>Leverage ratio</t>
  </si>
  <si>
    <t xml:space="preserve">(Exemption of intragroup exposures (solo basis) in accordance with Article 429(7) of Regulation (EU) No 575/2013 (on and off balance sheet)) </t>
  </si>
  <si>
    <t>(Exposures exempted in accordance with Article 429 (14) of Regulation (EU) No 575/2013 (on and off balance sheet))</t>
  </si>
  <si>
    <t>KM1: Key metrics</t>
  </si>
  <si>
    <t>RAF standard</t>
  </si>
  <si>
    <t>Available capital</t>
  </si>
  <si>
    <t>Common Equity Tier 1 (CET1)</t>
  </si>
  <si>
    <t>Total capital</t>
  </si>
  <si>
    <t>Risk-weighted items</t>
  </si>
  <si>
    <t>Total risk-weighted assets (RWA)</t>
  </si>
  <si>
    <t>Risk-based capital ratios as a percentage of RWA</t>
  </si>
  <si>
    <t>Common Equity Tier 1 ratio (%)</t>
  </si>
  <si>
    <t>Tier 1 capital ratio (%)</t>
  </si>
  <si>
    <t>Total capital ratio (%)</t>
  </si>
  <si>
    <t>Additional CET1 buffer requirements as a percentage of RWA</t>
  </si>
  <si>
    <t>Capital conservation buffer requirements (2.5% from 2019) (%)</t>
  </si>
  <si>
    <t>Countercyclical capital buffer requirement (%)</t>
  </si>
  <si>
    <t>O-SII (Other Systemically Important Institution) capital buffer requirements (%)</t>
  </si>
  <si>
    <t>% CET1 available to meet buffers after meeting minimum capital requirements (after 4,5% basic requirement)</t>
  </si>
  <si>
    <t>Baseline total exposure figure for calculating the leverage ratio</t>
  </si>
  <si>
    <t>Leverage ratio (%)</t>
  </si>
  <si>
    <t>Liquidity Coverage Ratio (LCR)</t>
  </si>
  <si>
    <t>Total high-quality liquid assets (HQLA)</t>
  </si>
  <si>
    <t>Total net cash outflow</t>
  </si>
  <si>
    <t>Total available stable funding</t>
  </si>
  <si>
    <t>Total required stable funding</t>
  </si>
  <si>
    <t>RWAs</t>
  </si>
  <si>
    <t>Minimum capital requirements</t>
  </si>
  <si>
    <t>EU OV1: Overview of RWAs</t>
  </si>
  <si>
    <t>Credit risk (excluding CCR)</t>
  </si>
  <si>
    <t>Settlement risk</t>
  </si>
  <si>
    <t>Securitisation exposures in the banking book (after the cap)</t>
  </si>
  <si>
    <t>Market risk</t>
  </si>
  <si>
    <t>Large exposures</t>
  </si>
  <si>
    <t>Operational risk</t>
  </si>
  <si>
    <t>Amounts below the thresholds for deduction (subject to 250% risk weight)</t>
  </si>
  <si>
    <t>Floor adjustment</t>
  </si>
  <si>
    <t>Total</t>
  </si>
  <si>
    <t xml:space="preserve">   Of which the standardised approach</t>
  </si>
  <si>
    <t xml:space="preserve">   Of which the foundation IRB (FIRB) approach</t>
  </si>
  <si>
    <t xml:space="preserve">   Of which the advanced IRB (AIRB) approach</t>
  </si>
  <si>
    <t xml:space="preserve">   Of which equity IRB under the simple risk-weighted approach or the IMA</t>
  </si>
  <si>
    <t xml:space="preserve">   Of which mark to market</t>
  </si>
  <si>
    <t xml:space="preserve">   Of which original exposure</t>
  </si>
  <si>
    <t xml:space="preserve">   Of which internal model method (IMM)</t>
  </si>
  <si>
    <t xml:space="preserve">   Of which risk exposure amount for contributions to the default fund of a CCP</t>
  </si>
  <si>
    <t xml:space="preserve">   Of which CVA</t>
  </si>
  <si>
    <t xml:space="preserve">   Of which IRB approach</t>
  </si>
  <si>
    <t xml:space="preserve">   Of which IRB supervisory formula approach (SFA)</t>
  </si>
  <si>
    <t xml:space="preserve">   Of which internal assessment approach (IAA)</t>
  </si>
  <si>
    <t xml:space="preserve">   Of which standardised approach</t>
  </si>
  <si>
    <t xml:space="preserve">   Of which IMA</t>
  </si>
  <si>
    <t xml:space="preserve">   Of which basic indicator approach</t>
  </si>
  <si>
    <t xml:space="preserve">   Of which advanced measurement approach</t>
  </si>
  <si>
    <t>Holdings of own funds instruments of a financial sector entity where the institution has a signifcant investment not deducted from own funds (before risk-weighting)</t>
  </si>
  <si>
    <t>Total RWA</t>
  </si>
  <si>
    <t>EU CRB-B: Total and average net amount of exposures</t>
  </si>
  <si>
    <t>Net value of exposures at the end of the period</t>
  </si>
  <si>
    <t>Average net exposures over the period</t>
  </si>
  <si>
    <t>Institutions</t>
  </si>
  <si>
    <t>Corporates</t>
  </si>
  <si>
    <t xml:space="preserve"> Of which : Specialised lending</t>
  </si>
  <si>
    <t>Retail</t>
  </si>
  <si>
    <t>Secured by real estate property</t>
  </si>
  <si>
    <t>Total IRB approach</t>
  </si>
  <si>
    <t>Central governments or central banks</t>
  </si>
  <si>
    <t>Regional governments or local authorities</t>
  </si>
  <si>
    <t>Public sector entities</t>
  </si>
  <si>
    <t>Secured by mortgages on immovable property</t>
  </si>
  <si>
    <t>Exposures in default</t>
  </si>
  <si>
    <t>Collective investments undertakings</t>
  </si>
  <si>
    <t>Other exposures</t>
  </si>
  <si>
    <t>Total standardised approach</t>
  </si>
  <si>
    <t xml:space="preserve">   Of which : Specialised lending</t>
  </si>
  <si>
    <t>Belgium</t>
  </si>
  <si>
    <t>Netherlands</t>
  </si>
  <si>
    <t>Germany</t>
  </si>
  <si>
    <t>France</t>
  </si>
  <si>
    <t>Spain</t>
  </si>
  <si>
    <t>United Kingdom</t>
  </si>
  <si>
    <t>Ireland</t>
  </si>
  <si>
    <t>Luxembourg</t>
  </si>
  <si>
    <t>Other EU countries</t>
  </si>
  <si>
    <t>North-America</t>
  </si>
  <si>
    <t>Other geographical areas (total)</t>
  </si>
  <si>
    <t>The Netherlands</t>
  </si>
  <si>
    <t>Exposure after value adjustments and provision</t>
  </si>
  <si>
    <t>Equity exposures</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</si>
  <si>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</si>
  <si>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</si>
  <si>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</si>
  <si>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</si>
  <si>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</si>
  <si>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</si>
  <si>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</si>
  <si>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</si>
  <si>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</si>
  <si>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</si>
  <si>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</si>
  <si>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</si>
  <si>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</si>
  <si>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</si>
  <si>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</si>
  <si>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</si>
  <si>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</si>
  <si>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</si>
  <si>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</si>
  <si>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Households</t>
  </si>
  <si>
    <t>Multilateral development banks</t>
  </si>
  <si>
    <t>International organisations</t>
  </si>
  <si>
    <t>Items associated with particularly high risk</t>
  </si>
  <si>
    <t>Covered bonds</t>
  </si>
  <si>
    <t>Claims on institutions and corporates with a short-term credit assessment</t>
  </si>
  <si>
    <t>Net exposure value</t>
  </si>
  <si>
    <t>Repayable on demand</t>
  </si>
  <si>
    <t>≤  1 year</t>
  </si>
  <si>
    <t>&gt; 1 year ≤  5 years</t>
  </si>
  <si>
    <t>&gt; 5 years</t>
  </si>
  <si>
    <t>No stated maturity</t>
  </si>
  <si>
    <t>Claims on institutions and corporates with a short term credit assessment</t>
  </si>
  <si>
    <t>Gross carrying values of</t>
  </si>
  <si>
    <t>Defaulted exposures</t>
  </si>
  <si>
    <t>Non-defaulted exposures</t>
  </si>
  <si>
    <t>Specific credit risk adjustment</t>
  </si>
  <si>
    <t>Net values</t>
  </si>
  <si>
    <t>Of which: loans</t>
  </si>
  <si>
    <t>Of which: debt securities</t>
  </si>
  <si>
    <t>Of which: off-balance sheet exposures</t>
  </si>
  <si>
    <t>Human health services and social work activities</t>
  </si>
  <si>
    <t>North America (total)</t>
  </si>
  <si>
    <t>European Union (total)</t>
  </si>
  <si>
    <t>Gross carrying values</t>
  </si>
  <si>
    <t>≤ 30 days</t>
  </si>
  <si>
    <t>&gt; 30 days ≤ 60 days</t>
  </si>
  <si>
    <t>&gt; 60 days ≤ 90 days</t>
  </si>
  <si>
    <t>&gt; 90 days ≤ 180 days</t>
  </si>
  <si>
    <t>&gt; 180 days ≤ 1 year</t>
  </si>
  <si>
    <t>&gt; 1 year</t>
  </si>
  <si>
    <t>Loans</t>
  </si>
  <si>
    <t>Debt securities</t>
  </si>
  <si>
    <t>Total exposures</t>
  </si>
  <si>
    <t>Comment:</t>
  </si>
  <si>
    <t>Gross carrying values of performing and non-performing exposures</t>
  </si>
  <si>
    <t>Accumulated impairment and provisions and negative fair value adjustments due to credit risk</t>
  </si>
  <si>
    <t>Collaterals and financial guarantees received</t>
  </si>
  <si>
    <t>Of which non-performing</t>
  </si>
  <si>
    <t>On performing exposures</t>
  </si>
  <si>
    <t>On non-performing exposures</t>
  </si>
  <si>
    <t>Of which performing but past due &gt; 30 days and  ≤ 90 days</t>
  </si>
  <si>
    <t>Of which performing forborne</t>
  </si>
  <si>
    <t>Of which defaulted</t>
  </si>
  <si>
    <t>Of which impaired</t>
  </si>
  <si>
    <t>Of which forborne</t>
  </si>
  <si>
    <t>Loans and advances</t>
  </si>
  <si>
    <t>Off-balance exposures</t>
  </si>
  <si>
    <t>Accumulated specific credit risk adjustment</t>
  </si>
  <si>
    <t>Accumulated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</si>
  <si>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</si>
  <si>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</si>
  <si>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</si>
  <si>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adjusments</t>
  </si>
  <si>
    <t>Transfers between credit risk adjustments</t>
  </si>
  <si>
    <t>Impact of exchange rate differences</t>
  </si>
  <si>
    <t>Business combinations, including acquisitions and disposals of subsidiaries</t>
  </si>
  <si>
    <t>Closing balance</t>
  </si>
  <si>
    <t>Recoveries on credit risk adjustments recorded directly to the statement of profit or loss</t>
  </si>
  <si>
    <t>Specific credit risk adjustments directly recorded to the statement of profit or loss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</si>
  <si>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</si>
  <si>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</si>
  <si>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</si>
  <si>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</si>
  <si>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</si>
  <si>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</si>
  <si>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</si>
  <si>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</si>
  <si>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</si>
  <si>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</si>
  <si>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</si>
  <si>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</si>
  <si>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</si>
  <si>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Off balance exposures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</si>
  <si>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</si>
  <si>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</si>
  <si>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</si>
  <si>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</si>
  <si>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</si>
  <si>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</si>
  <si>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</si>
  <si>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</si>
  <si>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goverment or local authorities</t>
  </si>
  <si>
    <t>Higher-risk categories</t>
  </si>
  <si>
    <t>Institutions and corporates with a short-term credit assessment</t>
  </si>
  <si>
    <t>Collective investment undertakings</t>
  </si>
  <si>
    <t>Other items</t>
  </si>
  <si>
    <t>Risk weight</t>
  </si>
  <si>
    <t>Others</t>
  </si>
  <si>
    <t>Of which unrated</t>
  </si>
  <si>
    <t>Retail secured by immovable property</t>
  </si>
  <si>
    <t>Subtotal</t>
  </si>
  <si>
    <t>100.00 (Default)</t>
  </si>
  <si>
    <t>Original on-balance sheet gross exposures</t>
  </si>
  <si>
    <t>Off-balance sheet exposures pre-CCF</t>
  </si>
  <si>
    <t>Average CCF</t>
  </si>
  <si>
    <t>EAD post CRM and post CCF</t>
  </si>
  <si>
    <t>Average PD</t>
  </si>
  <si>
    <t>Number of obligors</t>
  </si>
  <si>
    <t>Average LGD</t>
  </si>
  <si>
    <t>Average maturity</t>
  </si>
  <si>
    <t>Expected losses (EL)</t>
  </si>
  <si>
    <t>Value adjustments and provisions</t>
  </si>
  <si>
    <t>RWA amounts</t>
  </si>
  <si>
    <t>Capital requirements (8%)</t>
  </si>
  <si>
    <t>Asset size</t>
  </si>
  <si>
    <t>Asset quality</t>
  </si>
  <si>
    <t>Model updates</t>
  </si>
  <si>
    <t>Methodology and policy</t>
  </si>
  <si>
    <t>Acquisitions and disposals</t>
  </si>
  <si>
    <t>Foreign exchange movements</t>
  </si>
  <si>
    <t>Other</t>
  </si>
  <si>
    <t>Exposure class</t>
  </si>
  <si>
    <t>PD range</t>
  </si>
  <si>
    <t>External rating equivalent</t>
  </si>
  <si>
    <t>Weighted average PD</t>
  </si>
  <si>
    <t>Arithmetic average PD by obligors</t>
  </si>
  <si>
    <t>Defaulted obligors in the year</t>
  </si>
  <si>
    <t>Of which new obligors</t>
  </si>
  <si>
    <t>Average historical annual default rate</t>
  </si>
  <si>
    <t>End of previous year</t>
  </si>
  <si>
    <t>End of the year</t>
  </si>
  <si>
    <t>EU CCR1: Analysis of CCR exposure by approach</t>
  </si>
  <si>
    <t>Replacement cost/current market value</t>
  </si>
  <si>
    <t>Potential exposure to the future credit risk</t>
  </si>
  <si>
    <t>EAD after credit risk mitigation</t>
  </si>
  <si>
    <t>Risk-weighted assets</t>
  </si>
  <si>
    <t>Valuation at market value</t>
  </si>
  <si>
    <t>Exposure value</t>
  </si>
  <si>
    <t>Total portfolios subject to the advanced method</t>
  </si>
  <si>
    <t>(i) VaR component (including the 3x multiplier)</t>
  </si>
  <si>
    <t>(ii) SVaR component (including the 3x multiplier)</t>
  </si>
  <si>
    <t>All portfolios subject to the standardised method</t>
  </si>
  <si>
    <t>Total subject to the CVA capital charge</t>
  </si>
  <si>
    <t>EU CCR2: CVA capital charge</t>
  </si>
  <si>
    <t>Explosure class</t>
  </si>
  <si>
    <t>PD scale</t>
  </si>
  <si>
    <t>AED post CRM</t>
  </si>
  <si>
    <t>Corporates - Other</t>
  </si>
  <si>
    <t>Total (all portfolios)</t>
  </si>
  <si>
    <t>Gross positive fair value or net carrying amount</t>
  </si>
  <si>
    <t>Netting benefits</t>
  </si>
  <si>
    <t>Netted current credit exposure</t>
  </si>
  <si>
    <t>Collateral held</t>
  </si>
  <si>
    <t>Net credit exposure</t>
  </si>
  <si>
    <t>Derivatives</t>
  </si>
  <si>
    <t>EU CCR8: Exposures to CCPs</t>
  </si>
  <si>
    <t>EAD post CRM</t>
  </si>
  <si>
    <t>Exposures to QCCPs (total)</t>
  </si>
  <si>
    <t>Exposures to non-QCCPs (total)</t>
  </si>
  <si>
    <t>Exposures for trades at QCCPs (excluding initial margin and default fund contributions);</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</si>
  <si>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</si>
  <si>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</si>
  <si>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</si>
  <si>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</si>
  <si>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</si>
  <si>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</si>
  <si>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</si>
  <si>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</si>
  <si>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for trades at non-QCCPs (excluding initial margin and default fund contributions);</t>
  </si>
  <si>
    <t>Unfunded default fund contributions</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</si>
  <si>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</si>
  <si>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</si>
  <si>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</si>
  <si>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</si>
  <si>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</si>
  <si>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</si>
  <si>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</si>
  <si>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Loans on demand</t>
  </si>
  <si>
    <t>Equity instruments</t>
  </si>
  <si>
    <t>Loans and advances other than loans on demand</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</si>
  <si>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</si>
  <si>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</si>
  <si>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</si>
  <si>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</si>
  <si>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</si>
  <si>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 xml:space="preserve">   of which: mortgage loans</t>
  </si>
  <si>
    <t>Matching liabilities, contingent liabilities or securities lent</t>
  </si>
  <si>
    <t>Assets, collateral received and own
debt securities issued other than covered bonds and ABSs encumbered</t>
  </si>
  <si>
    <t>Carrying amount of selected financial liabilities</t>
  </si>
  <si>
    <t xml:space="preserve">   Of which: over-the-counter</t>
  </si>
  <si>
    <t>Deposits</t>
  </si>
  <si>
    <t>EU CCyB1: Geographical distribution of private sector credit exposures used in the countercyclical capital buffer</t>
  </si>
  <si>
    <t>General credit exposures</t>
  </si>
  <si>
    <t>Securitisation exposures</t>
  </si>
  <si>
    <t>Own funds requirements</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</si>
  <si>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</si>
  <si>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</si>
  <si>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</si>
  <si>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</si>
  <si>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</si>
  <si>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</si>
  <si>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</si>
  <si>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Own funds requirements weights</t>
  </si>
  <si>
    <t>Countercyclical capital buffer rate</t>
  </si>
  <si>
    <t>Sweden</t>
  </si>
  <si>
    <t>Czech Republic</t>
  </si>
  <si>
    <t>Norway</t>
  </si>
  <si>
    <t>Hong kong</t>
  </si>
  <si>
    <t>United States</t>
  </si>
  <si>
    <t>Other countries</t>
  </si>
  <si>
    <t>EU CCyB2: Amount of the institution-specific countercyclical buffer</t>
  </si>
  <si>
    <t>Amounts</t>
  </si>
  <si>
    <t>Total risk exposure amount</t>
  </si>
  <si>
    <t>Institution specific countercyclical buffer rate</t>
  </si>
  <si>
    <t>Institution specific countercyclical buffer requirement</t>
  </si>
  <si>
    <t xml:space="preserve">Total unweighted value </t>
  </si>
  <si>
    <t xml:space="preserve">Total weighted value </t>
  </si>
  <si>
    <t>Consolidated (in million EUR)</t>
  </si>
  <si>
    <t>Number of data points used in the calculation of averages</t>
  </si>
  <si>
    <t>Quarter ending on</t>
  </si>
  <si>
    <t>HIGH-QUALITY LIQUID ASSETS</t>
  </si>
  <si>
    <t>Retail deposits and deposits from small business customers, of which:</t>
  </si>
  <si>
    <t>Unsecured wholesale funding</t>
  </si>
  <si>
    <t>Secured wholesale funding</t>
  </si>
  <si>
    <t xml:space="preserve">Additional requirements </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</si>
  <si>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</si>
  <si>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</si>
  <si>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</si>
  <si>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</si>
  <si>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</si>
  <si>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</si>
  <si>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</si>
  <si>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</si>
  <si>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</si>
  <si>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</si>
  <si>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</si>
  <si>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</si>
  <si>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</si>
  <si>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</si>
  <si>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 (%)</t>
  </si>
  <si>
    <t>CASH OUTFLOWS</t>
  </si>
  <si>
    <t>CASH INFLOWS</t>
  </si>
  <si>
    <t>Total CET1 specific buffer requirements (%)</t>
  </si>
  <si>
    <t>EU CRB-D: Concentration of exposures by industry or counterparty</t>
  </si>
  <si>
    <t>RWA on 31/12/2018</t>
  </si>
  <si>
    <t>RWA on 31/12/2017</t>
  </si>
  <si>
    <t>ARGENTA (GROUP) PILLAR 3 DISCLOSURES 2018</t>
  </si>
  <si>
    <t>Value</t>
  </si>
  <si>
    <t>Column '≤ 30 days' only includes the exposures which are past due, therefore all exposures which are not yet past due are not included in the table above.</t>
  </si>
  <si>
    <t>EU CR8: RWA flow statements of credit risk exposures under the IRB approach (ex. add-ons)</t>
  </si>
  <si>
    <t>Template A - Encumbered and unencumbered assets</t>
  </si>
  <si>
    <t>Template C - Sources of encumbrance</t>
  </si>
  <si>
    <t xml:space="preserve">There are 168,975 no par shares </t>
  </si>
  <si>
    <t>NSFR ratio (%)</t>
  </si>
  <si>
    <t xml:space="preserve">   Stable deposits</t>
  </si>
  <si>
    <t xml:space="preserve">   Less stable deposits</t>
  </si>
  <si>
    <t xml:space="preserve">   Outflows related to derivative exposures and other collateral requirements</t>
  </si>
  <si>
    <t xml:space="preserve">   Outflows related to loss of funding on debt products</t>
  </si>
  <si>
    <t xml:space="preserve">   Credit and liquidity facilities</t>
  </si>
  <si>
    <t xml:space="preserve">   Operational deposits (all counterparties) and deposits in networks of 
   cooperative banks</t>
  </si>
  <si>
    <t xml:space="preserve">   Non-operational deposits (all counterparties)</t>
  </si>
  <si>
    <t xml:space="preserve">   Unsecured debt</t>
  </si>
  <si>
    <t>AE - template A: Assets (encumbered and unencumbered)</t>
  </si>
  <si>
    <t>AE - template C: Sources of encumbrance</t>
  </si>
  <si>
    <t>EU MR3: Internal Model Approach values for trading porfolios</t>
  </si>
  <si>
    <t>EU MR4: Comparison of VaR estimates with gains/losses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</si>
</sst>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_-* #,##0.00_-;\-* #,##0.00_-;_-* &quot;-&quot;??_-;_-@_-"/>
    <numFmt numFmtId="166" formatCode="_(* #,##0.00_);_(* \(#,##0.00\);_(* &quot;-&quot;??_);_(@_)"/>
    <numFmt numFmtId="167" formatCode="_-* #,##0\ _€_-;\-* #,##0\ _€_-;_-* &quot;-&quot;??\ _€_-;_-@_-"/>
    <numFmt numFmtId="168" formatCode="_ * #,##0_ ;_ * \-#,##0_ ;_ * &quot;-&quot;??_ ;_ @_ "/>
  </numFmts>
  <fonts count="56">
    <font>
      <sz val="11"/>
      <color theme="1"/>
      <name val="Calibri"/>
      <family val="2"/>
      <scheme val="minor"/>
    </font>
    <font>
      <sz val="8"/>
      <color theme="1"/>
      <name val="ING Me"/>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sz val="11"/>
      <color rgb="FF00008F"/>
      <name val="Calibri"/>
      <family val="2"/>
    </font>
    <font>
      <b/>
      <sz val="20"/>
      <color rgb="FF00B050"/>
      <name val="Calibri"/>
      <family val="2"/>
      <scheme val="minor"/>
    </font>
    <font>
      <sz val="11"/>
      <color rgb="FF00B050"/>
      <name val="Calibri"/>
      <family val="2"/>
    </font>
    <font>
      <sz val="11"/>
      <color theme="0"/>
      <name val="Calibri"/>
      <family val="2"/>
    </font>
    <font>
      <sz val="12"/>
      <color theme="0"/>
      <name val="Arial"/>
      <family val="2"/>
    </font>
    <font>
      <sz val="11"/>
      <color theme="1"/>
      <name val="Arial"/>
      <family val="2"/>
    </font>
    <font>
      <b/>
      <sz val="20"/>
      <color rgb="FF00B050"/>
      <name val="Calibri"/>
      <family val="2"/>
    </font>
    <font>
      <b/>
      <sz val="12"/>
      <color rgb="FF000080"/>
      <name val="Times New Roman"/>
      <family val="1"/>
    </font>
    <font>
      <sz val="10"/>
      <color theme="1"/>
      <name val="Arial"/>
      <family val="2"/>
    </font>
    <font>
      <b/>
      <sz val="12"/>
      <color rgb="FF0070C0"/>
      <name val="Arial"/>
      <family val="2"/>
    </font>
    <font>
      <b/>
      <sz val="12"/>
      <name val="Arial"/>
      <family val="2"/>
    </font>
    <font>
      <b/>
      <sz val="20"/>
      <name val="Arial"/>
      <family val="2"/>
    </font>
    <font>
      <sz val="10"/>
      <color theme="1"/>
      <name val="Calibri"/>
      <family val="2"/>
      <scheme val="minor"/>
    </font>
    <font>
      <sz val="20"/>
      <color theme="1"/>
      <name val="Calibri"/>
      <family val="2"/>
      <scheme val="minor"/>
    </font>
    <font>
      <b/>
      <sz val="11"/>
      <color theme="0"/>
      <name val="Arial"/>
      <family val="2"/>
    </font>
    <font>
      <b/>
      <sz val="12"/>
      <color theme="0"/>
      <name val="Arial"/>
      <family val="2"/>
    </font>
    <font>
      <b/>
      <sz val="10"/>
      <color theme="0"/>
      <name val="Arial"/>
      <family val="2"/>
    </font>
    <font>
      <sz val="11"/>
      <color theme="1"/>
      <name val="Caec"/>
    </font>
    <font>
      <sz val="8"/>
      <color theme="1"/>
      <name val="Arial"/>
      <family val="2"/>
    </font>
    <font>
      <sz val="18"/>
      <color theme="1"/>
      <name val="Calibri"/>
      <family val="2"/>
      <scheme val="minor"/>
    </font>
    <font>
      <b/>
      <sz val="16"/>
      <color rgb="FF009253"/>
      <name val="Arial"/>
      <family val="2"/>
    </font>
    <font>
      <b/>
      <sz val="16"/>
      <color rgb="FF00B050"/>
      <name val="Calibri"/>
      <family val="2"/>
      <scheme val="minor"/>
    </font>
    <font>
      <sz val="16"/>
      <color theme="1"/>
      <name val="Calibri"/>
      <family val="2"/>
      <scheme val="minor"/>
    </font>
    <font>
      <b/>
      <sz val="16"/>
      <color rgb="FF00008F"/>
      <name val="Calibri"/>
      <family val="2"/>
      <scheme val="minor"/>
    </font>
    <font>
      <sz val="10"/>
      <color rgb="FF004C43"/>
      <name val="Arial"/>
      <family val="2"/>
    </font>
    <font>
      <b/>
      <sz val="10"/>
      <color rgb="FF004C43"/>
      <name val="Arial"/>
      <family val="2"/>
    </font>
    <font>
      <b/>
      <sz val="8"/>
      <color theme="0"/>
      <name val="Arial"/>
      <family val="2"/>
    </font>
    <font>
      <b/>
      <i/>
      <sz val="10"/>
      <color theme="0"/>
      <name val="Arial"/>
      <family val="2"/>
    </font>
    <font>
      <sz val="8"/>
      <color rgb="FF004C43"/>
      <name val="Arial"/>
      <family val="2"/>
    </font>
    <font>
      <b/>
      <i/>
      <sz val="10"/>
      <color rgb="FF004C43"/>
      <name val="Arial"/>
      <family val="2"/>
    </font>
    <font>
      <sz val="9"/>
      <name val="Arial"/>
      <family val="2"/>
    </font>
    <font>
      <sz val="9"/>
      <color theme="1"/>
      <name val="Arial"/>
      <family val="2"/>
    </font>
    <font>
      <i/>
      <sz val="10"/>
      <color theme="0"/>
      <name val="Arial"/>
      <family val="2"/>
    </font>
    <font>
      <i/>
      <sz val="10"/>
      <color rgb="FF004C43"/>
      <name val="Arial"/>
      <family val="2"/>
    </font>
    <font>
      <i/>
      <sz val="10"/>
      <color rgb="FF009253"/>
      <name val="Arial"/>
      <family val="2"/>
    </font>
  </fonts>
  <fills count="3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9"/>
        <bgColor indexed="64"/>
      </patternFill>
    </fill>
    <fill>
      <patternFill patternType="solid">
        <fgColor theme="9" tint="0.59999389629810485"/>
        <bgColor indexed="64"/>
      </patternFill>
    </fill>
    <fill>
      <patternFill patternType="solid">
        <fgColor rgb="FF004C43"/>
        <bgColor indexed="64"/>
      </patternFill>
    </fill>
    <fill>
      <patternFill patternType="solid">
        <fgColor rgb="FF009453"/>
        <bgColor indexed="64"/>
      </patternFill>
    </fill>
  </fills>
  <borders count="44">
    <border>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auto="1"/>
      </top>
      <bottom style="thin">
        <color auto="1"/>
      </bottom>
      <diagonal/>
    </border>
    <border>
      <left/>
      <right/>
      <top/>
      <bottom style="thin">
        <color theme="1"/>
      </bottom>
      <diagonal/>
    </border>
    <border>
      <left/>
      <right/>
      <top style="thin">
        <color theme="1"/>
      </top>
      <bottom style="thin">
        <color theme="1"/>
      </bottom>
      <diagonal/>
    </border>
    <border>
      <left/>
      <right/>
      <top style="thin">
        <color auto="1"/>
      </top>
      <bottom/>
      <diagonal/>
    </border>
    <border>
      <left/>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style="medium">
        <color indexed="64"/>
      </right>
      <top style="thin">
        <color auto="1"/>
      </top>
      <bottom/>
      <diagonal/>
    </border>
    <border>
      <left/>
      <right/>
      <top/>
      <bottom style="medium">
        <color indexed="64"/>
      </bottom>
      <diagonal/>
    </border>
  </borders>
  <cellStyleXfs count="59">
    <xf numFmtId="0" fontId="0"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3" fillId="0" borderId="0"/>
    <xf numFmtId="0" fontId="2" fillId="0" borderId="0"/>
    <xf numFmtId="166" fontId="3"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9" applyNumberFormat="0" applyAlignment="0" applyProtection="0"/>
    <xf numFmtId="0" fontId="12" fillId="7" borderId="10" applyNumberFormat="0" applyAlignment="0" applyProtection="0"/>
    <xf numFmtId="0" fontId="13" fillId="7" borderId="9" applyNumberFormat="0" applyAlignment="0" applyProtection="0"/>
    <xf numFmtId="0" fontId="14" fillId="0" borderId="11" applyNumberFormat="0" applyFill="0" applyAlignment="0" applyProtection="0"/>
    <xf numFmtId="0" fontId="15" fillId="8" borderId="12" applyNumberFormat="0" applyAlignment="0" applyProtection="0"/>
    <xf numFmtId="0" fontId="16" fillId="0" borderId="0" applyNumberFormat="0" applyFill="0" applyBorder="0" applyAlignment="0" applyProtection="0"/>
    <xf numFmtId="0" fontId="2" fillId="9" borderId="13" applyNumberFormat="0" applyFont="0" applyAlignment="0" applyProtection="0"/>
    <xf numFmtId="0" fontId="17" fillId="0" borderId="0" applyNumberFormat="0" applyFill="0" applyBorder="0" applyAlignment="0" applyProtection="0"/>
    <xf numFmtId="0" fontId="18" fillId="0" borderId="14" applyNumberFormat="0" applyFill="0" applyAlignment="0" applyProtection="0"/>
    <xf numFmtId="0" fontId="19"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33" borderId="0" applyNumberFormat="0" applyBorder="0" applyAlignment="0" applyProtection="0"/>
    <xf numFmtId="0" fontId="3" fillId="0" borderId="0"/>
    <xf numFmtId="0" fontId="3" fillId="0" borderId="0"/>
    <xf numFmtId="164" fontId="2" fillId="0" borderId="0" applyFont="0" applyFill="0" applyBorder="0" applyAlignment="0" applyProtection="0"/>
    <xf numFmtId="165"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3" fillId="0" borderId="0">
      <alignment vertical="center"/>
    </xf>
    <xf numFmtId="3" fontId="3" fillId="34" borderId="15" applyFont="0">
      <alignment horizontal="right" vertical="center"/>
      <protection locked="0"/>
    </xf>
    <xf numFmtId="0" fontId="31" fillId="0" borderId="0" applyNumberFormat="0" applyFill="0" applyBorder="0" applyAlignment="0" applyProtection="0"/>
    <xf numFmtId="0" fontId="3" fillId="0" borderId="0">
      <alignment vertical="center"/>
    </xf>
    <xf numFmtId="0" fontId="32" fillId="35" borderId="16" applyNumberFormat="0" applyFill="0" applyBorder="0" applyAlignment="0" applyProtection="0">
      <alignment horizontal="left"/>
    </xf>
  </cellStyleXfs>
  <cellXfs count="430">
    <xf numFmtId="0" fontId="0" fillId="0" borderId="0" xfId="0"/>
    <xf numFmtId="0" fontId="1" fillId="0" borderId="0" xfId="0" applyFont="1"/>
    <xf numFmtId="0" fontId="22" fillId="0" borderId="0" xfId="0" applyFont="1" applyFill="1" applyBorder="1" applyAlignment="1">
      <alignment vertical="center"/>
    </xf>
    <xf numFmtId="0" fontId="19" fillId="0" borderId="0" xfId="0" applyNumberFormat="1" applyFont="1" applyFill="1" applyBorder="1" applyAlignment="1">
      <alignment horizontal="left" vertical="center" wrapText="1" indent="1"/>
    </xf>
    <xf numFmtId="38" fontId="21" fillId="0" borderId="0" xfId="0" applyNumberFormat="1" applyFont="1" applyFill="1" applyBorder="1" applyAlignment="1">
      <alignment horizontal="right" wrapText="1" indent="1"/>
    </xf>
    <xf numFmtId="38" fontId="24" fillId="0" borderId="0" xfId="0" applyNumberFormat="1" applyFont="1" applyFill="1" applyBorder="1" applyAlignment="1">
      <alignment horizontal="right" wrapText="1" indent="1"/>
    </xf>
    <xf numFmtId="0" fontId="0" fillId="0" borderId="0" xfId="0" applyFill="1"/>
    <xf numFmtId="0" fontId="22" fillId="0" borderId="0" xfId="0" applyFont="1" applyFill="1" applyBorder="1" applyAlignment="1">
      <alignment vertical="center" wrapText="1"/>
    </xf>
    <xf numFmtId="0" fontId="0" fillId="0" borderId="0" xfId="0" applyAlignment="1"/>
    <xf numFmtId="0" fontId="22" fillId="0" borderId="0" xfId="0" applyFont="1" applyFill="1" applyBorder="1" applyAlignment="1">
      <alignment horizontal="left" vertical="center" wrapText="1"/>
    </xf>
    <xf numFmtId="0" fontId="0" fillId="0" borderId="0" xfId="0"/>
    <xf numFmtId="0" fontId="0" fillId="0" borderId="0" xfId="0" applyAlignment="1">
      <alignment vertical="center"/>
    </xf>
    <xf numFmtId="165" fontId="23" fillId="0" borderId="0" xfId="1" quotePrefix="1" applyFont="1" applyBorder="1" applyAlignment="1">
      <alignment horizontal="left" vertical="top" wrapText="1" indent="1"/>
    </xf>
    <xf numFmtId="0" fontId="0" fillId="0" borderId="0" xfId="0" applyBorder="1"/>
    <xf numFmtId="0" fontId="25" fillId="2" borderId="0" xfId="0" applyFont="1" applyFill="1" applyBorder="1" applyAlignment="1">
      <alignment vertical="top" wrapText="1"/>
    </xf>
    <xf numFmtId="0" fontId="25" fillId="2" borderId="0" xfId="0" applyFont="1" applyFill="1" applyBorder="1" applyAlignment="1">
      <alignment vertical="center" wrapText="1"/>
    </xf>
    <xf numFmtId="0" fontId="26" fillId="2" borderId="0" xfId="0" applyFont="1" applyFill="1"/>
    <xf numFmtId="1" fontId="28" fillId="2" borderId="0" xfId="0" applyNumberFormat="1" applyFont="1" applyFill="1" applyBorder="1" applyAlignment="1">
      <alignment horizontal="left" vertical="center" wrapText="1"/>
    </xf>
    <xf numFmtId="1" fontId="27" fillId="2" borderId="0" xfId="0" applyNumberFormat="1" applyFont="1" applyFill="1" applyBorder="1" applyAlignment="1">
      <alignment vertical="center"/>
    </xf>
    <xf numFmtId="0" fontId="29" fillId="2" borderId="0" xfId="0" applyFont="1" applyFill="1"/>
    <xf numFmtId="0" fontId="0" fillId="0" borderId="0" xfId="0" applyFont="1"/>
    <xf numFmtId="0" fontId="0" fillId="0" borderId="0" xfId="0" applyAlignment="1">
      <alignment horizontal="left" vertical="center"/>
    </xf>
    <xf numFmtId="0" fontId="20" fillId="0" borderId="0" xfId="0" applyFont="1" applyFill="1" applyBorder="1" applyAlignment="1">
      <alignment vertical="center" wrapText="1"/>
    </xf>
    <xf numFmtId="0" fontId="30" fillId="2" borderId="0" xfId="0" applyFont="1" applyFill="1" applyBorder="1"/>
    <xf numFmtId="0" fontId="0" fillId="0" borderId="0" xfId="0" applyAlignment="1">
      <alignment horizontal="center"/>
    </xf>
    <xf numFmtId="0" fontId="26" fillId="2" borderId="0" xfId="0" applyFont="1" applyFill="1" applyAlignment="1">
      <alignment horizontal="center"/>
    </xf>
    <xf numFmtId="0" fontId="0" fillId="0" borderId="0" xfId="0" applyFont="1" applyFill="1"/>
    <xf numFmtId="0" fontId="0" fillId="0" borderId="0" xfId="0" applyAlignment="1">
      <alignment horizontal="left"/>
    </xf>
    <xf numFmtId="0" fontId="33" fillId="0" borderId="0" xfId="0" applyFont="1"/>
    <xf numFmtId="0" fontId="22" fillId="0" borderId="0" xfId="0" applyFont="1" applyFill="1" applyBorder="1" applyAlignment="1">
      <alignment vertical="center" wrapText="1"/>
    </xf>
    <xf numFmtId="0" fontId="0" fillId="0" borderId="0" xfId="0" applyFont="1" applyAlignment="1">
      <alignment vertical="center"/>
    </xf>
    <xf numFmtId="0" fontId="34" fillId="0" borderId="0" xfId="0" applyFont="1"/>
    <xf numFmtId="0" fontId="0" fillId="0" borderId="0" xfId="0" applyFont="1" applyAlignment="1">
      <alignment horizontal="right"/>
    </xf>
    <xf numFmtId="0" fontId="36" fillId="37" borderId="4" xfId="0" applyFont="1" applyFill="1" applyBorder="1"/>
    <xf numFmtId="0" fontId="36" fillId="37" borderId="3" xfId="0" applyFont="1" applyFill="1" applyBorder="1" applyAlignment="1">
      <alignment horizontal="center"/>
    </xf>
    <xf numFmtId="0" fontId="26" fillId="2" borderId="0" xfId="0" applyFont="1" applyFill="1" applyAlignment="1">
      <alignment vertical="center"/>
    </xf>
    <xf numFmtId="0" fontId="38" fillId="2" borderId="0" xfId="0" applyFont="1" applyFill="1" applyAlignment="1">
      <alignment horizontal="center"/>
    </xf>
    <xf numFmtId="0" fontId="26" fillId="0" borderId="0" xfId="0" applyFont="1"/>
    <xf numFmtId="0" fontId="39" fillId="0" borderId="0" xfId="0" applyFont="1"/>
    <xf numFmtId="0" fontId="40" fillId="0" borderId="0" xfId="0" applyFont="1"/>
    <xf numFmtId="0" fontId="42" fillId="0" borderId="0" xfId="0" applyFont="1" applyFill="1" applyBorder="1" applyAlignment="1">
      <alignment vertical="center" wrapText="1"/>
    </xf>
    <xf numFmtId="0" fontId="43" fillId="0" borderId="0" xfId="0" applyFont="1"/>
    <xf numFmtId="0" fontId="41" fillId="0" borderId="0" xfId="0" applyFont="1" applyFill="1" applyBorder="1" applyAlignment="1">
      <alignment vertical="center"/>
    </xf>
    <xf numFmtId="0" fontId="44" fillId="0" borderId="0" xfId="0" applyFont="1" applyFill="1" applyBorder="1" applyAlignment="1">
      <alignment vertical="center"/>
    </xf>
    <xf numFmtId="3" fontId="45" fillId="0" borderId="17" xfId="0" applyNumberFormat="1" applyFont="1" applyFill="1" applyBorder="1"/>
    <xf numFmtId="3" fontId="45" fillId="36" borderId="17" xfId="0" applyNumberFormat="1" applyFont="1" applyFill="1" applyBorder="1"/>
    <xf numFmtId="3" fontId="45" fillId="0" borderId="17" xfId="0" applyNumberFormat="1" applyFont="1" applyFill="1" applyBorder="1" applyAlignment="1">
      <alignment vertical="center"/>
    </xf>
    <xf numFmtId="3" fontId="45" fillId="36" borderId="17" xfId="0" applyNumberFormat="1" applyFont="1" applyFill="1" applyBorder="1" applyAlignment="1">
      <alignment vertical="center"/>
    </xf>
    <xf numFmtId="3" fontId="45" fillId="2" borderId="17" xfId="0" applyNumberFormat="1" applyFont="1" applyFill="1" applyBorder="1"/>
    <xf numFmtId="49" fontId="45" fillId="0" borderId="18" xfId="0" applyNumberFormat="1" applyFont="1" applyBorder="1" applyAlignment="1">
      <alignment horizontal="center" vertical="center" wrapText="1"/>
    </xf>
    <xf numFmtId="49" fontId="45" fillId="0" borderId="19" xfId="0" applyNumberFormat="1" applyFont="1" applyBorder="1" applyAlignment="1">
      <alignment horizontal="center" vertical="center" wrapText="1"/>
    </xf>
    <xf numFmtId="3" fontId="45" fillId="0" borderId="17" xfId="0" applyNumberFormat="1" applyFont="1" applyFill="1" applyBorder="1" applyAlignment="1">
      <alignment horizontal="center" vertical="center" wrapText="1"/>
    </xf>
    <xf numFmtId="0" fontId="0" fillId="0" borderId="0" xfId="0" applyAlignment="1">
      <alignment horizontal="center" vertical="center"/>
    </xf>
    <xf numFmtId="3" fontId="45" fillId="0" borderId="17" xfId="0" applyNumberFormat="1" applyFont="1" applyFill="1" applyBorder="1" applyAlignment="1">
      <alignment horizontal="center" vertical="center"/>
    </xf>
    <xf numFmtId="3" fontId="45" fillId="0" borderId="17" xfId="0" applyNumberFormat="1" applyFont="1" applyFill="1" applyBorder="1" applyAlignment="1">
      <alignment wrapText="1"/>
    </xf>
    <xf numFmtId="3" fontId="45" fillId="0" borderId="17" xfId="0" applyNumberFormat="1" applyFont="1" applyFill="1" applyBorder="1" applyAlignment="1">
      <alignment vertical="center" wrapText="1"/>
    </xf>
    <xf numFmtId="0" fontId="37" fillId="37" borderId="0" xfId="0" applyNumberFormat="1" applyFont="1" applyFill="1" applyBorder="1" applyAlignment="1">
      <alignment horizontal="center" vertical="center" wrapText="1"/>
    </xf>
    <xf numFmtId="3" fontId="45" fillId="0" borderId="21" xfId="0" applyNumberFormat="1" applyFont="1" applyFill="1" applyBorder="1" applyAlignment="1">
      <alignment vertical="center"/>
    </xf>
    <xf numFmtId="3" fontId="45" fillId="0" borderId="21" xfId="0" applyNumberFormat="1" applyFont="1" applyFill="1" applyBorder="1" applyAlignment="1">
      <alignment horizontal="right" vertical="center"/>
    </xf>
    <xf numFmtId="3" fontId="45" fillId="0" borderId="17" xfId="0" applyNumberFormat="1" applyFont="1" applyFill="1" applyBorder="1" applyAlignment="1">
      <alignment horizontal="right" vertical="center"/>
    </xf>
    <xf numFmtId="3" fontId="45" fillId="0" borderId="20" xfId="0" applyNumberFormat="1" applyFont="1" applyFill="1" applyBorder="1" applyAlignment="1">
      <alignment vertical="center"/>
    </xf>
    <xf numFmtId="3" fontId="45" fillId="0" borderId="20" xfId="0" applyNumberFormat="1" applyFont="1" applyFill="1" applyBorder="1" applyAlignment="1">
      <alignment horizontal="right" vertical="center"/>
    </xf>
    <xf numFmtId="3" fontId="45" fillId="0" borderId="17" xfId="0" applyNumberFormat="1" applyFont="1" applyFill="1" applyBorder="1" applyAlignment="1">
      <alignment horizontal="left" vertical="center" wrapText="1"/>
    </xf>
    <xf numFmtId="0" fontId="35" fillId="38" borderId="5" xfId="0" applyFont="1" applyFill="1" applyBorder="1"/>
    <xf numFmtId="0" fontId="35" fillId="38" borderId="1" xfId="0" applyFont="1" applyFill="1" applyBorder="1" applyAlignment="1">
      <alignment horizontal="center"/>
    </xf>
    <xf numFmtId="0" fontId="45" fillId="0" borderId="25" xfId="0" applyFont="1" applyFill="1" applyBorder="1" applyAlignment="1">
      <alignment horizontal="center" vertical="center"/>
    </xf>
    <xf numFmtId="0" fontId="45" fillId="0" borderId="24" xfId="0" applyFont="1" applyFill="1" applyBorder="1" applyAlignment="1">
      <alignment horizontal="left" wrapText="1"/>
    </xf>
    <xf numFmtId="0" fontId="45" fillId="0" borderId="22" xfId="0" applyFont="1" applyFill="1" applyBorder="1" applyAlignment="1">
      <alignment vertical="center" wrapText="1"/>
    </xf>
    <xf numFmtId="0" fontId="41" fillId="2" borderId="0" xfId="0" applyFont="1" applyFill="1"/>
    <xf numFmtId="0" fontId="46" fillId="0" borderId="23" xfId="0" applyFont="1" applyFill="1" applyBorder="1" applyAlignment="1">
      <alignment horizontal="center" vertical="center"/>
    </xf>
    <xf numFmtId="10" fontId="45" fillId="0" borderId="17" xfId="2" applyNumberFormat="1" applyFont="1" applyFill="1" applyBorder="1" applyAlignment="1">
      <alignment horizontal="right" vertical="center"/>
    </xf>
    <xf numFmtId="0" fontId="45" fillId="0" borderId="24" xfId="0" applyFont="1" applyFill="1" applyBorder="1"/>
    <xf numFmtId="3" fontId="45" fillId="0" borderId="25" xfId="0" applyNumberFormat="1" applyFont="1" applyFill="1" applyBorder="1"/>
    <xf numFmtId="3" fontId="45" fillId="0" borderId="25" xfId="0" applyNumberFormat="1" applyFont="1" applyFill="1" applyBorder="1" applyAlignment="1">
      <alignment vertical="center"/>
    </xf>
    <xf numFmtId="0" fontId="37" fillId="37" borderId="3" xfId="0" applyNumberFormat="1" applyFont="1" applyFill="1" applyBorder="1" applyAlignment="1">
      <alignment horizontal="center" vertical="center" wrapText="1"/>
    </xf>
    <xf numFmtId="0" fontId="37" fillId="37" borderId="1" xfId="0" applyNumberFormat="1" applyFont="1" applyFill="1" applyBorder="1" applyAlignment="1">
      <alignment horizontal="center" vertical="center" wrapText="1"/>
    </xf>
    <xf numFmtId="49" fontId="45" fillId="0" borderId="40" xfId="0" applyNumberFormat="1" applyFont="1" applyFill="1" applyBorder="1" applyAlignment="1">
      <alignment horizontal="center" vertical="center" wrapText="1"/>
    </xf>
    <xf numFmtId="0" fontId="45" fillId="0" borderId="24" xfId="0" applyFont="1" applyFill="1" applyBorder="1" applyAlignment="1">
      <alignment horizontal="center"/>
    </xf>
    <xf numFmtId="0" fontId="45" fillId="0" borderId="24" xfId="0" applyFont="1" applyFill="1" applyBorder="1" applyAlignment="1">
      <alignment horizontal="center" vertical="center"/>
    </xf>
    <xf numFmtId="0" fontId="45" fillId="0" borderId="25" xfId="0" applyFont="1" applyFill="1" applyBorder="1" applyAlignment="1">
      <alignment horizontal="center" vertical="center" wrapText="1"/>
    </xf>
    <xf numFmtId="3" fontId="45" fillId="0" borderId="25" xfId="0" applyNumberFormat="1" applyFont="1" applyFill="1" applyBorder="1" applyAlignment="1">
      <alignment horizontal="center" vertical="center"/>
    </xf>
    <xf numFmtId="10" fontId="45" fillId="0" borderId="25" xfId="2" applyNumberFormat="1" applyFont="1" applyFill="1" applyBorder="1" applyAlignment="1">
      <alignment horizontal="center" vertical="center"/>
    </xf>
    <xf numFmtId="0" fontId="45" fillId="0" borderId="31" xfId="0" applyFont="1" applyFill="1" applyBorder="1" applyAlignment="1">
      <alignment horizontal="center"/>
    </xf>
    <xf numFmtId="3" fontId="45" fillId="0" borderId="32" xfId="0" applyNumberFormat="1" applyFont="1" applyFill="1" applyBorder="1"/>
    <xf numFmtId="3" fontId="45" fillId="0" borderId="32" xfId="0" applyNumberFormat="1" applyFont="1" applyFill="1" applyBorder="1" applyAlignment="1">
      <alignment horizontal="center" vertical="center"/>
    </xf>
    <xf numFmtId="0" fontId="45" fillId="0" borderId="33" xfId="0" applyFont="1" applyFill="1" applyBorder="1" applyAlignment="1">
      <alignment horizontal="center" vertical="center"/>
    </xf>
    <xf numFmtId="0" fontId="37" fillId="37" borderId="4" xfId="0" applyFont="1" applyFill="1" applyBorder="1" applyAlignment="1">
      <alignment vertical="center"/>
    </xf>
    <xf numFmtId="0" fontId="37" fillId="37" borderId="34" xfId="0" applyFont="1" applyFill="1" applyBorder="1" applyAlignment="1">
      <alignment vertical="center"/>
    </xf>
    <xf numFmtId="14" fontId="37" fillId="37" borderId="34" xfId="0" applyNumberFormat="1" applyFont="1" applyFill="1" applyBorder="1" applyAlignment="1">
      <alignment horizontal="center" vertical="center"/>
    </xf>
    <xf numFmtId="14" fontId="37" fillId="37" borderId="34" xfId="0" applyNumberFormat="1" applyFont="1" applyFill="1" applyBorder="1" applyAlignment="1">
      <alignment horizontal="center" vertical="center" wrapText="1"/>
    </xf>
    <xf numFmtId="0" fontId="47" fillId="37" borderId="3" xfId="0" applyFont="1" applyFill="1" applyBorder="1" applyAlignment="1">
      <alignment horizontal="center" vertical="center" wrapText="1"/>
    </xf>
    <xf numFmtId="0" fontId="45" fillId="0" borderId="22" xfId="0" applyFont="1" applyFill="1" applyBorder="1" applyAlignment="1">
      <alignment horizontal="center" vertical="center"/>
    </xf>
    <xf numFmtId="3" fontId="49" fillId="0" borderId="23" xfId="0" applyNumberFormat="1" applyFont="1" applyFill="1" applyBorder="1" applyAlignment="1">
      <alignment horizontal="center" vertical="center" wrapText="1"/>
    </xf>
    <xf numFmtId="3" fontId="49" fillId="0" borderId="25" xfId="0" applyNumberFormat="1" applyFont="1" applyFill="1" applyBorder="1" applyAlignment="1">
      <alignment horizontal="center" vertical="center"/>
    </xf>
    <xf numFmtId="0" fontId="45" fillId="0" borderId="26" xfId="0" applyFont="1" applyFill="1" applyBorder="1" applyAlignment="1">
      <alignment horizontal="center" vertical="center"/>
    </xf>
    <xf numFmtId="3" fontId="49" fillId="0" borderId="42" xfId="0" applyNumberFormat="1" applyFont="1" applyFill="1" applyBorder="1" applyAlignment="1">
      <alignment horizontal="center" vertical="center"/>
    </xf>
    <xf numFmtId="3" fontId="49" fillId="0" borderId="25" xfId="0" applyNumberFormat="1" applyFont="1" applyFill="1" applyBorder="1" applyAlignment="1">
      <alignment horizontal="center" vertical="center" wrapText="1"/>
    </xf>
    <xf numFmtId="0" fontId="45" fillId="0" borderId="31" xfId="0" applyFont="1" applyFill="1" applyBorder="1" applyAlignment="1">
      <alignment horizontal="center" vertical="center"/>
    </xf>
    <xf numFmtId="3" fontId="45" fillId="0" borderId="32" xfId="0" applyNumberFormat="1" applyFont="1" applyFill="1" applyBorder="1" applyAlignment="1">
      <alignment vertical="center" wrapText="1"/>
    </xf>
    <xf numFmtId="10" fontId="45" fillId="0" borderId="32" xfId="2" applyNumberFormat="1" applyFont="1" applyFill="1" applyBorder="1" applyAlignment="1">
      <alignment horizontal="right" vertical="center"/>
    </xf>
    <xf numFmtId="3" fontId="49" fillId="0" borderId="33" xfId="0" applyNumberFormat="1" applyFont="1" applyFill="1" applyBorder="1" applyAlignment="1">
      <alignment horizontal="center" vertical="center"/>
    </xf>
    <xf numFmtId="10" fontId="45" fillId="0" borderId="21" xfId="2" applyNumberFormat="1" applyFont="1" applyFill="1" applyBorder="1" applyAlignment="1">
      <alignment horizontal="right" vertical="center"/>
    </xf>
    <xf numFmtId="3" fontId="45" fillId="0" borderId="21" xfId="0" applyNumberFormat="1" applyFont="1" applyFill="1" applyBorder="1" applyAlignment="1">
      <alignment vertical="center" wrapText="1"/>
    </xf>
    <xf numFmtId="1" fontId="48" fillId="38" borderId="0" xfId="0" applyNumberFormat="1" applyFont="1" applyFill="1" applyBorder="1" applyAlignment="1">
      <alignment vertical="center"/>
    </xf>
    <xf numFmtId="38" fontId="48" fillId="38" borderId="0" xfId="0" applyNumberFormat="1" applyFont="1" applyFill="1" applyBorder="1" applyAlignment="1">
      <alignment vertical="center" wrapText="1"/>
    </xf>
    <xf numFmtId="167" fontId="37" fillId="37" borderId="34" xfId="0" applyNumberFormat="1" applyFont="1" applyFill="1" applyBorder="1" applyAlignment="1">
      <alignment horizontal="center" vertical="center" wrapText="1"/>
    </xf>
    <xf numFmtId="167" fontId="37" fillId="37" borderId="3" xfId="0" applyNumberFormat="1" applyFont="1" applyFill="1" applyBorder="1" applyAlignment="1">
      <alignment horizontal="center" vertical="center" wrapText="1"/>
    </xf>
    <xf numFmtId="0" fontId="48" fillId="38" borderId="5" xfId="0" applyFont="1" applyFill="1" applyBorder="1" applyAlignment="1">
      <alignment horizontal="center" vertical="center"/>
    </xf>
    <xf numFmtId="38" fontId="48" fillId="38" borderId="1" xfId="0" applyNumberFormat="1" applyFont="1" applyFill="1" applyBorder="1" applyAlignment="1">
      <alignment vertical="center" wrapText="1"/>
    </xf>
    <xf numFmtId="3" fontId="45" fillId="0" borderId="23" xfId="0" applyNumberFormat="1" applyFont="1" applyFill="1" applyBorder="1" applyAlignment="1">
      <alignment horizontal="right" vertical="center"/>
    </xf>
    <xf numFmtId="3" fontId="45" fillId="0" borderId="25" xfId="0" applyNumberFormat="1" applyFont="1" applyFill="1" applyBorder="1" applyAlignment="1">
      <alignment horizontal="right" vertical="center"/>
    </xf>
    <xf numFmtId="3" fontId="45" fillId="0" borderId="42" xfId="0" applyNumberFormat="1" applyFont="1" applyFill="1" applyBorder="1" applyAlignment="1">
      <alignment horizontal="right" vertical="center"/>
    </xf>
    <xf numFmtId="0" fontId="48" fillId="38" borderId="27" xfId="0" applyFont="1" applyFill="1" applyBorder="1" applyAlignment="1">
      <alignment horizontal="center" vertical="center"/>
    </xf>
    <xf numFmtId="1" fontId="48" fillId="38" borderId="43" xfId="0" applyNumberFormat="1" applyFont="1" applyFill="1" applyBorder="1" applyAlignment="1">
      <alignment vertical="center" wrapText="1"/>
    </xf>
    <xf numFmtId="37" fontId="48" fillId="38" borderId="43" xfId="0" applyNumberFormat="1" applyFont="1" applyFill="1" applyBorder="1" applyAlignment="1">
      <alignment vertical="center" wrapText="1"/>
    </xf>
    <xf numFmtId="37" fontId="48" fillId="38" borderId="2" xfId="0" applyNumberFormat="1" applyFont="1" applyFill="1" applyBorder="1" applyAlignment="1">
      <alignment vertical="center" wrapText="1"/>
    </xf>
    <xf numFmtId="0" fontId="48" fillId="38" borderId="0" xfId="0" applyFont="1" applyFill="1" applyBorder="1" applyAlignment="1">
      <alignment horizontal="left" vertical="center" wrapText="1" indent="1"/>
    </xf>
    <xf numFmtId="0" fontId="48" fillId="38" borderId="5" xfId="0" applyFont="1" applyFill="1" applyBorder="1" applyAlignment="1">
      <alignment horizontal="center" vertical="center" wrapText="1"/>
    </xf>
    <xf numFmtId="0" fontId="45" fillId="0" borderId="27" xfId="0" applyFont="1" applyFill="1" applyBorder="1" applyAlignment="1">
      <alignment horizontal="center" vertical="center"/>
    </xf>
    <xf numFmtId="3" fontId="45" fillId="0" borderId="43" xfId="0" applyNumberFormat="1" applyFont="1" applyFill="1" applyBorder="1" applyAlignment="1">
      <alignment vertical="center" wrapText="1"/>
    </xf>
    <xf numFmtId="3" fontId="45" fillId="0" borderId="2" xfId="0" applyNumberFormat="1" applyFont="1" applyFill="1" applyBorder="1" applyAlignment="1">
      <alignment horizontal="right" vertical="center"/>
    </xf>
    <xf numFmtId="0" fontId="48" fillId="38" borderId="0" xfId="0" applyFont="1" applyFill="1" applyBorder="1" applyAlignment="1"/>
    <xf numFmtId="14" fontId="48" fillId="38" borderId="0" xfId="0" applyNumberFormat="1" applyFont="1" applyFill="1" applyBorder="1" applyAlignment="1">
      <alignment horizontal="center"/>
    </xf>
    <xf numFmtId="0" fontId="46" fillId="0" borderId="26" xfId="0" applyFont="1" applyFill="1" applyBorder="1" applyAlignment="1">
      <alignment horizontal="center" vertical="center"/>
    </xf>
    <xf numFmtId="3" fontId="46" fillId="0" borderId="20" xfId="0" applyNumberFormat="1" applyFont="1" applyFill="1" applyBorder="1" applyAlignment="1">
      <alignment vertical="center" wrapText="1"/>
    </xf>
    <xf numFmtId="3" fontId="46" fillId="0" borderId="20" xfId="0" applyNumberFormat="1" applyFont="1" applyFill="1" applyBorder="1" applyAlignment="1">
      <alignment horizontal="right" vertical="center"/>
    </xf>
    <xf numFmtId="3" fontId="46" fillId="0" borderId="42" xfId="0" applyNumberFormat="1" applyFont="1" applyFill="1" applyBorder="1" applyAlignment="1">
      <alignment horizontal="right" vertical="center"/>
    </xf>
    <xf numFmtId="3" fontId="45" fillId="0" borderId="20" xfId="0" applyNumberFormat="1" applyFont="1" applyFill="1" applyBorder="1" applyAlignment="1">
      <alignment vertical="center" wrapText="1"/>
    </xf>
    <xf numFmtId="0" fontId="48" fillId="0" borderId="0" xfId="0" applyFont="1" applyFill="1" applyBorder="1" applyAlignment="1"/>
    <xf numFmtId="14" fontId="48" fillId="0" borderId="0" xfId="0" applyNumberFormat="1" applyFont="1" applyFill="1" applyBorder="1" applyAlignment="1">
      <alignment horizontal="center"/>
    </xf>
    <xf numFmtId="0" fontId="48" fillId="38" borderId="5" xfId="0" applyFont="1" applyFill="1" applyBorder="1" applyAlignment="1"/>
    <xf numFmtId="14" fontId="48" fillId="38" borderId="1" xfId="0" applyNumberFormat="1" applyFont="1" applyFill="1" applyBorder="1" applyAlignment="1">
      <alignment horizontal="center"/>
    </xf>
    <xf numFmtId="10" fontId="45" fillId="0" borderId="43" xfId="2" applyNumberFormat="1" applyFont="1" applyFill="1" applyBorder="1" applyAlignment="1">
      <alignment horizontal="right" vertical="center"/>
    </xf>
    <xf numFmtId="10" fontId="45" fillId="0" borderId="2" xfId="2" applyNumberFormat="1" applyFont="1" applyFill="1" applyBorder="1" applyAlignment="1">
      <alignment horizontal="right" vertical="center"/>
    </xf>
    <xf numFmtId="0" fontId="37" fillId="37" borderId="4" xfId="0" applyNumberFormat="1" applyFont="1" applyFill="1" applyBorder="1" applyAlignment="1">
      <alignment horizontal="center" vertical="center" wrapText="1"/>
    </xf>
    <xf numFmtId="0" fontId="37" fillId="37" borderId="34" xfId="0" applyNumberFormat="1" applyFont="1" applyFill="1" applyBorder="1" applyAlignment="1">
      <alignment horizontal="center" vertical="center" wrapText="1"/>
    </xf>
    <xf numFmtId="0" fontId="37" fillId="37" borderId="28" xfId="0" applyNumberFormat="1" applyFont="1" applyFill="1" applyBorder="1" applyAlignment="1">
      <alignment horizontal="center" vertical="center" wrapText="1"/>
    </xf>
    <xf numFmtId="0" fontId="37" fillId="37" borderId="30" xfId="0" applyNumberFormat="1" applyFont="1" applyFill="1" applyBorder="1" applyAlignment="1">
      <alignment horizontal="center" vertical="center" wrapText="1"/>
    </xf>
    <xf numFmtId="14" fontId="37" fillId="37" borderId="0" xfId="0" applyNumberFormat="1" applyFont="1" applyFill="1" applyBorder="1" applyAlignment="1">
      <alignment horizontal="center" vertical="center" wrapText="1"/>
    </xf>
    <xf numFmtId="9" fontId="45" fillId="0" borderId="21" xfId="2" applyFont="1" applyFill="1" applyBorder="1" applyAlignment="1">
      <alignment horizontal="right" vertical="center"/>
    </xf>
    <xf numFmtId="9" fontId="45" fillId="0" borderId="17" xfId="2" applyFont="1" applyFill="1" applyBorder="1" applyAlignment="1">
      <alignment horizontal="right" vertical="center"/>
    </xf>
    <xf numFmtId="9" fontId="45" fillId="0" borderId="20" xfId="2" applyFont="1" applyFill="1" applyBorder="1" applyAlignment="1">
      <alignment horizontal="right" vertical="center"/>
    </xf>
    <xf numFmtId="10" fontId="45" fillId="0" borderId="20" xfId="2" applyNumberFormat="1" applyFont="1" applyFill="1" applyBorder="1" applyAlignment="1">
      <alignment horizontal="right" vertical="center"/>
    </xf>
    <xf numFmtId="14" fontId="37" fillId="37" borderId="3" xfId="0" applyNumberFormat="1" applyFont="1" applyFill="1" applyBorder="1" applyAlignment="1">
      <alignment horizontal="center" vertical="center" wrapText="1"/>
    </xf>
    <xf numFmtId="0" fontId="48" fillId="38" borderId="1" xfId="0" applyFont="1" applyFill="1" applyBorder="1" applyAlignment="1"/>
    <xf numFmtId="10" fontId="45" fillId="0" borderId="23" xfId="2" applyNumberFormat="1" applyFont="1" applyFill="1" applyBorder="1" applyAlignment="1">
      <alignment horizontal="right" vertical="center"/>
    </xf>
    <xf numFmtId="10" fontId="45" fillId="0" borderId="25" xfId="2" applyNumberFormat="1" applyFont="1" applyFill="1" applyBorder="1" applyAlignment="1">
      <alignment horizontal="right" vertical="center"/>
    </xf>
    <xf numFmtId="10" fontId="45" fillId="0" borderId="42" xfId="2" applyNumberFormat="1" applyFont="1" applyFill="1" applyBorder="1" applyAlignment="1">
      <alignment horizontal="right" vertical="center"/>
    </xf>
    <xf numFmtId="3" fontId="45" fillId="0" borderId="32" xfId="0" applyNumberFormat="1" applyFont="1" applyFill="1" applyBorder="1" applyAlignment="1">
      <alignment vertical="center"/>
    </xf>
    <xf numFmtId="9" fontId="45" fillId="0" borderId="32" xfId="2" applyFont="1" applyFill="1" applyBorder="1" applyAlignment="1">
      <alignment horizontal="right" vertical="center"/>
    </xf>
    <xf numFmtId="10" fontId="45" fillId="0" borderId="33" xfId="2" applyNumberFormat="1" applyFont="1" applyFill="1" applyBorder="1" applyAlignment="1">
      <alignment horizontal="right" vertical="center"/>
    </xf>
    <xf numFmtId="3" fontId="45" fillId="0" borderId="0" xfId="0" applyNumberFormat="1" applyFont="1" applyFill="1" applyBorder="1" applyAlignment="1">
      <alignment vertical="center"/>
    </xf>
    <xf numFmtId="3" fontId="45" fillId="0" borderId="0" xfId="0" applyNumberFormat="1" applyFont="1" applyFill="1" applyBorder="1" applyAlignment="1">
      <alignment horizontal="right" vertical="center"/>
    </xf>
    <xf numFmtId="0" fontId="45" fillId="0" borderId="5" xfId="0" applyFont="1" applyFill="1" applyBorder="1" applyAlignment="1">
      <alignment horizontal="center" vertical="center"/>
    </xf>
    <xf numFmtId="3" fontId="45" fillId="0" borderId="1" xfId="0" applyNumberFormat="1" applyFont="1" applyFill="1" applyBorder="1" applyAlignment="1">
      <alignment horizontal="right" vertical="center"/>
    </xf>
    <xf numFmtId="0" fontId="37" fillId="37" borderId="4" xfId="0" applyNumberFormat="1" applyFont="1" applyFill="1" applyBorder="1" applyAlignment="1">
      <alignment horizontal="center" vertical="center" wrapText="1"/>
    </xf>
    <xf numFmtId="0" fontId="37" fillId="37" borderId="34" xfId="0" applyNumberFormat="1" applyFont="1" applyFill="1" applyBorder="1" applyAlignment="1">
      <alignment horizontal="center" vertical="center" wrapText="1"/>
    </xf>
    <xf numFmtId="0" fontId="37" fillId="37" borderId="28" xfId="0" applyNumberFormat="1" applyFont="1" applyFill="1" applyBorder="1" applyAlignment="1">
      <alignment horizontal="center" vertical="center" wrapText="1"/>
    </xf>
    <xf numFmtId="0" fontId="37" fillId="37" borderId="29" xfId="0" applyNumberFormat="1" applyFont="1" applyFill="1" applyBorder="1" applyAlignment="1">
      <alignment horizontal="center" vertical="center" wrapText="1"/>
    </xf>
    <xf numFmtId="0" fontId="37" fillId="37" borderId="30" xfId="0" applyNumberFormat="1" applyFont="1" applyFill="1" applyBorder="1" applyAlignment="1">
      <alignment horizontal="center" vertical="center" wrapText="1"/>
    </xf>
    <xf numFmtId="14" fontId="37" fillId="37" borderId="4" xfId="0" applyNumberFormat="1" applyFont="1" applyFill="1" applyBorder="1" applyAlignment="1">
      <alignment horizontal="center" vertical="center" wrapText="1"/>
    </xf>
    <xf numFmtId="0" fontId="37" fillId="37" borderId="34" xfId="0" applyFont="1" applyFill="1" applyBorder="1" applyAlignment="1">
      <alignment horizontal="center" vertical="center" wrapText="1"/>
    </xf>
    <xf numFmtId="0" fontId="37" fillId="37" borderId="0" xfId="0" applyFont="1" applyFill="1" applyBorder="1" applyAlignment="1">
      <alignment horizontal="center" vertical="center" wrapText="1"/>
    </xf>
    <xf numFmtId="167" fontId="37" fillId="37" borderId="34" xfId="0" applyNumberFormat="1" applyFont="1" applyFill="1" applyBorder="1" applyAlignment="1">
      <alignment horizontal="center" vertical="center" wrapText="1"/>
    </xf>
    <xf numFmtId="14" fontId="37" fillId="37" borderId="1" xfId="0" applyNumberFormat="1" applyFont="1" applyFill="1" applyBorder="1" applyAlignment="1">
      <alignment horizontal="center" vertical="center" wrapText="1"/>
    </xf>
    <xf numFmtId="3" fontId="45" fillId="36" borderId="25" xfId="0" applyNumberFormat="1" applyFont="1" applyFill="1" applyBorder="1"/>
    <xf numFmtId="1" fontId="48" fillId="38" borderId="27" xfId="0" applyNumberFormat="1" applyFont="1" applyFill="1" applyBorder="1" applyAlignment="1">
      <alignment vertical="center" wrapText="1"/>
    </xf>
    <xf numFmtId="3" fontId="45" fillId="0" borderId="26" xfId="0" applyNumberFormat="1" applyFont="1" applyFill="1" applyBorder="1" applyAlignment="1">
      <alignment vertical="center" wrapText="1"/>
    </xf>
    <xf numFmtId="37" fontId="48" fillId="38" borderId="0" xfId="0" applyNumberFormat="1" applyFont="1" applyFill="1" applyBorder="1" applyAlignment="1">
      <alignment vertical="center" wrapText="1"/>
    </xf>
    <xf numFmtId="0" fontId="50" fillId="0" borderId="22" xfId="0" applyFont="1" applyFill="1" applyBorder="1" applyAlignment="1">
      <alignment horizontal="center" vertical="center"/>
    </xf>
    <xf numFmtId="3" fontId="50" fillId="0" borderId="21" xfId="0" applyNumberFormat="1" applyFont="1" applyFill="1" applyBorder="1" applyAlignment="1">
      <alignment vertical="center"/>
    </xf>
    <xf numFmtId="3" fontId="50" fillId="0" borderId="21" xfId="0" applyNumberFormat="1" applyFont="1" applyFill="1" applyBorder="1" applyAlignment="1">
      <alignment horizontal="right" vertical="center"/>
    </xf>
    <xf numFmtId="0" fontId="50" fillId="0" borderId="5" xfId="0" applyFont="1" applyFill="1" applyBorder="1" applyAlignment="1">
      <alignment horizontal="center" vertical="center"/>
    </xf>
    <xf numFmtId="3" fontId="50" fillId="0" borderId="0" xfId="0" applyNumberFormat="1" applyFont="1" applyFill="1" applyBorder="1" applyAlignment="1">
      <alignment vertical="center"/>
    </xf>
    <xf numFmtId="3" fontId="50" fillId="0" borderId="0" xfId="0" applyNumberFormat="1" applyFont="1" applyFill="1" applyBorder="1" applyAlignment="1">
      <alignment horizontal="right" vertical="center"/>
    </xf>
    <xf numFmtId="3" fontId="50" fillId="0" borderId="23" xfId="0" applyNumberFormat="1" applyFont="1" applyFill="1" applyBorder="1" applyAlignment="1">
      <alignment horizontal="right" vertical="center"/>
    </xf>
    <xf numFmtId="3" fontId="50" fillId="0" borderId="1" xfId="0" applyNumberFormat="1" applyFont="1" applyFill="1" applyBorder="1" applyAlignment="1">
      <alignment horizontal="right" vertical="center"/>
    </xf>
    <xf numFmtId="0" fontId="37" fillId="37" borderId="0" xfId="0" applyNumberFormat="1" applyFont="1" applyFill="1" applyBorder="1" applyAlignment="1">
      <alignment horizontal="center" vertical="center" wrapText="1"/>
    </xf>
    <xf numFmtId="0" fontId="50" fillId="0" borderId="24" xfId="0" applyFont="1" applyFill="1" applyBorder="1" applyAlignment="1">
      <alignment horizontal="center" vertical="center"/>
    </xf>
    <xf numFmtId="3" fontId="50" fillId="0" borderId="17" xfId="0" applyNumberFormat="1" applyFont="1" applyFill="1" applyBorder="1" applyAlignment="1">
      <alignment vertical="center"/>
    </xf>
    <xf numFmtId="3" fontId="50" fillId="0" borderId="17" xfId="0" applyNumberFormat="1" applyFont="1" applyFill="1" applyBorder="1" applyAlignment="1">
      <alignment horizontal="right" vertical="center"/>
    </xf>
    <xf numFmtId="0" fontId="37" fillId="37" borderId="5" xfId="0" applyNumberFormat="1" applyFont="1" applyFill="1" applyBorder="1" applyAlignment="1">
      <alignment horizontal="center" vertical="center" wrapText="1"/>
    </xf>
    <xf numFmtId="3" fontId="50" fillId="0" borderId="25" xfId="0" applyNumberFormat="1" applyFont="1" applyFill="1" applyBorder="1" applyAlignment="1">
      <alignment horizontal="right" vertical="center"/>
    </xf>
    <xf numFmtId="0" fontId="45" fillId="0" borderId="0" xfId="0" applyFont="1" applyFill="1" applyBorder="1" applyAlignment="1">
      <alignment horizontal="center" vertical="center"/>
    </xf>
    <xf numFmtId="0" fontId="29" fillId="37" borderId="4" xfId="0" applyFont="1" applyFill="1" applyBorder="1" applyAlignment="1">
      <alignment horizontal="center"/>
    </xf>
    <xf numFmtId="0" fontId="29" fillId="37" borderId="34" xfId="0" applyFont="1" applyFill="1" applyBorder="1" applyAlignment="1"/>
    <xf numFmtId="0" fontId="37" fillId="37" borderId="34" xfId="0" applyFont="1" applyFill="1" applyBorder="1" applyAlignment="1">
      <alignment horizontal="center" textRotation="90" wrapText="1"/>
    </xf>
    <xf numFmtId="0" fontId="37" fillId="37" borderId="3" xfId="0" applyFont="1" applyFill="1" applyBorder="1" applyAlignment="1">
      <alignment horizontal="center" textRotation="90" wrapText="1"/>
    </xf>
    <xf numFmtId="3" fontId="50" fillId="36" borderId="17" xfId="0" applyNumberFormat="1" applyFont="1" applyFill="1" applyBorder="1"/>
    <xf numFmtId="3" fontId="50" fillId="36" borderId="0" xfId="0" applyNumberFormat="1" applyFont="1" applyFill="1" applyBorder="1" applyAlignment="1">
      <alignment horizontal="right" vertical="center"/>
    </xf>
    <xf numFmtId="0" fontId="37" fillId="37" borderId="3" xfId="0" applyNumberFormat="1" applyFont="1" applyFill="1" applyBorder="1" applyAlignment="1">
      <alignment horizontal="center" vertical="center" wrapText="1"/>
    </xf>
    <xf numFmtId="0" fontId="48" fillId="38" borderId="0" xfId="0" applyFont="1" applyFill="1" applyBorder="1"/>
    <xf numFmtId="3" fontId="48" fillId="38" borderId="0" xfId="0" applyNumberFormat="1" applyFont="1" applyFill="1" applyBorder="1"/>
    <xf numFmtId="37" fontId="48" fillId="38" borderId="1" xfId="0" applyNumberFormat="1" applyFont="1" applyFill="1" applyBorder="1" applyAlignment="1">
      <alignment vertical="center" wrapText="1"/>
    </xf>
    <xf numFmtId="0" fontId="50" fillId="0" borderId="27" xfId="0" applyFont="1" applyFill="1" applyBorder="1" applyAlignment="1">
      <alignment horizontal="center" vertical="center"/>
    </xf>
    <xf numFmtId="3" fontId="50" fillId="0" borderId="43" xfId="0" applyNumberFormat="1" applyFont="1" applyFill="1" applyBorder="1" applyAlignment="1">
      <alignment vertical="center"/>
    </xf>
    <xf numFmtId="3" fontId="50" fillId="0" borderId="43" xfId="0" applyNumberFormat="1" applyFont="1" applyFill="1" applyBorder="1" applyAlignment="1">
      <alignment horizontal="right" vertical="center"/>
    </xf>
    <xf numFmtId="3" fontId="50" fillId="0" borderId="2" xfId="0" applyNumberFormat="1" applyFont="1" applyFill="1" applyBorder="1" applyAlignment="1">
      <alignment horizontal="right" vertical="center"/>
    </xf>
    <xf numFmtId="3" fontId="45" fillId="0" borderId="21" xfId="0" applyNumberFormat="1" applyFont="1" applyFill="1" applyBorder="1" applyAlignment="1">
      <alignment horizontal="left" vertical="center" wrapText="1"/>
    </xf>
    <xf numFmtId="0" fontId="48" fillId="38" borderId="43" xfId="0" applyFont="1" applyFill="1" applyBorder="1"/>
    <xf numFmtId="3" fontId="48" fillId="38" borderId="43" xfId="0" applyNumberFormat="1" applyFont="1" applyFill="1" applyBorder="1"/>
    <xf numFmtId="3" fontId="48" fillId="38" borderId="2" xfId="0" applyNumberFormat="1" applyFont="1" applyFill="1" applyBorder="1"/>
    <xf numFmtId="3" fontId="50" fillId="0" borderId="0" xfId="0" applyNumberFormat="1" applyFont="1" applyFill="1" applyBorder="1" applyAlignment="1">
      <alignment vertical="center" wrapText="1"/>
    </xf>
    <xf numFmtId="3" fontId="45" fillId="0" borderId="1" xfId="0" applyNumberFormat="1" applyFont="1" applyFill="1" applyBorder="1" applyAlignment="1">
      <alignment vertical="center"/>
    </xf>
    <xf numFmtId="49" fontId="51" fillId="0" borderId="0" xfId="0" applyNumberFormat="1" applyFont="1" applyFill="1" applyBorder="1" applyAlignment="1">
      <alignment vertical="center" wrapText="1"/>
    </xf>
    <xf numFmtId="0" fontId="52" fillId="0" borderId="0" xfId="0" applyFont="1" applyFill="1"/>
    <xf numFmtId="0" fontId="37" fillId="37" borderId="0" xfId="0" applyFont="1" applyFill="1" applyBorder="1" applyAlignment="1">
      <alignment horizontal="center" vertical="center" wrapText="1"/>
    </xf>
    <xf numFmtId="0" fontId="37" fillId="37" borderId="0" xfId="0" applyNumberFormat="1" applyFont="1" applyFill="1" applyBorder="1" applyAlignment="1">
      <alignment horizontal="center" vertical="center" wrapText="1"/>
    </xf>
    <xf numFmtId="49" fontId="37" fillId="37" borderId="0" xfId="0" applyNumberFormat="1" applyFont="1" applyFill="1" applyBorder="1" applyAlignment="1">
      <alignment horizontal="center" vertical="center" wrapText="1"/>
    </xf>
    <xf numFmtId="3" fontId="45" fillId="36" borderId="20" xfId="0" applyNumberFormat="1" applyFont="1" applyFill="1" applyBorder="1"/>
    <xf numFmtId="0" fontId="48" fillId="38" borderId="0" xfId="0" applyFont="1" applyFill="1" applyBorder="1" applyAlignment="1">
      <alignment vertical="center" wrapText="1"/>
    </xf>
    <xf numFmtId="38" fontId="48" fillId="38" borderId="0" xfId="0" applyNumberFormat="1" applyFont="1" applyFill="1" applyBorder="1" applyAlignment="1">
      <alignment wrapText="1"/>
    </xf>
    <xf numFmtId="0" fontId="48" fillId="38" borderId="0" xfId="0" applyFont="1" applyFill="1" applyBorder="1" applyAlignment="1">
      <alignment horizontal="left" vertical="center" wrapText="1"/>
    </xf>
    <xf numFmtId="0" fontId="48" fillId="38" borderId="5" xfId="0" applyNumberFormat="1" applyFont="1" applyFill="1" applyBorder="1" applyAlignment="1">
      <alignment horizontal="center" vertical="center" wrapText="1"/>
    </xf>
    <xf numFmtId="3" fontId="45" fillId="36" borderId="23" xfId="0" applyNumberFormat="1" applyFont="1" applyFill="1" applyBorder="1"/>
    <xf numFmtId="3" fontId="45" fillId="36" borderId="42" xfId="0" applyNumberFormat="1" applyFont="1" applyFill="1" applyBorder="1"/>
    <xf numFmtId="38" fontId="48" fillId="38" borderId="1" xfId="0" applyNumberFormat="1" applyFont="1" applyFill="1" applyBorder="1" applyAlignment="1">
      <alignment wrapText="1"/>
    </xf>
    <xf numFmtId="3" fontId="45" fillId="0" borderId="43" xfId="0" applyNumberFormat="1" applyFont="1" applyFill="1" applyBorder="1" applyAlignment="1">
      <alignment horizontal="right" vertical="center"/>
    </xf>
    <xf numFmtId="3" fontId="45" fillId="36" borderId="33" xfId="0" applyNumberFormat="1" applyFont="1" applyFill="1" applyBorder="1"/>
    <xf numFmtId="0" fontId="48" fillId="38" borderId="27" xfId="0" applyNumberFormat="1" applyFont="1" applyFill="1" applyBorder="1" applyAlignment="1">
      <alignment horizontal="center" vertical="center" wrapText="1"/>
    </xf>
    <xf numFmtId="0" fontId="48" fillId="38" borderId="43" xfId="0" applyFont="1" applyFill="1" applyBorder="1" applyAlignment="1">
      <alignment horizontal="left" vertical="center" wrapText="1"/>
    </xf>
    <xf numFmtId="3" fontId="45" fillId="36" borderId="17" xfId="0" applyNumberFormat="1" applyFont="1" applyFill="1" applyBorder="1" applyAlignment="1">
      <alignment horizontal="right" vertical="center"/>
    </xf>
    <xf numFmtId="3" fontId="45" fillId="36" borderId="21" xfId="0" applyNumberFormat="1" applyFont="1" applyFill="1" applyBorder="1" applyAlignment="1">
      <alignment horizontal="right" vertical="center"/>
    </xf>
    <xf numFmtId="3" fontId="45" fillId="36" borderId="25" xfId="0" applyNumberFormat="1" applyFont="1" applyFill="1" applyBorder="1" applyAlignment="1">
      <alignment horizontal="right" vertical="center"/>
    </xf>
    <xf numFmtId="3" fontId="45" fillId="36" borderId="1" xfId="0" applyNumberFormat="1" applyFont="1" applyFill="1" applyBorder="1" applyAlignment="1">
      <alignment vertical="center"/>
    </xf>
    <xf numFmtId="3" fontId="48" fillId="38" borderId="1" xfId="0" applyNumberFormat="1" applyFont="1" applyFill="1" applyBorder="1"/>
    <xf numFmtId="3" fontId="45" fillId="36" borderId="2" xfId="0" applyNumberFormat="1" applyFont="1" applyFill="1" applyBorder="1" applyAlignment="1">
      <alignment horizontal="right" vertical="center"/>
    </xf>
    <xf numFmtId="0" fontId="29" fillId="37" borderId="4" xfId="0" applyFont="1" applyFill="1" applyBorder="1"/>
    <xf numFmtId="0" fontId="29" fillId="37" borderId="34" xfId="0" applyFont="1" applyFill="1" applyBorder="1"/>
    <xf numFmtId="49" fontId="37" fillId="37" borderId="1" xfId="0" applyNumberFormat="1" applyFont="1" applyFill="1" applyBorder="1" applyAlignment="1">
      <alignment horizontal="center" vertical="center" wrapText="1"/>
    </xf>
    <xf numFmtId="10" fontId="48" fillId="38" borderId="2" xfId="2" applyNumberFormat="1" applyFont="1" applyFill="1" applyBorder="1"/>
    <xf numFmtId="9" fontId="37" fillId="37" borderId="0" xfId="2" applyFont="1" applyFill="1" applyBorder="1" applyAlignment="1">
      <alignment horizontal="center" vertical="center" wrapText="1"/>
    </xf>
    <xf numFmtId="3" fontId="45" fillId="36" borderId="20" xfId="0" applyNumberFormat="1" applyFont="1" applyFill="1" applyBorder="1" applyAlignment="1">
      <alignment horizontal="right" vertical="center"/>
    </xf>
    <xf numFmtId="3" fontId="54" fillId="0" borderId="23" xfId="0" applyNumberFormat="1" applyFont="1" applyFill="1" applyBorder="1" applyAlignment="1">
      <alignment horizontal="right" vertical="center"/>
    </xf>
    <xf numFmtId="3" fontId="54" fillId="0" borderId="25" xfId="0" applyNumberFormat="1" applyFont="1" applyFill="1" applyBorder="1" applyAlignment="1">
      <alignment horizontal="right" vertical="center"/>
    </xf>
    <xf numFmtId="3" fontId="54" fillId="0" borderId="42" xfId="0" applyNumberFormat="1" applyFont="1" applyFill="1" applyBorder="1" applyAlignment="1">
      <alignment horizontal="right" vertical="center"/>
    </xf>
    <xf numFmtId="3" fontId="45" fillId="36" borderId="21" xfId="0" applyNumberFormat="1" applyFont="1" applyFill="1" applyBorder="1" applyAlignment="1">
      <alignment vertical="center" wrapText="1"/>
    </xf>
    <xf numFmtId="3" fontId="45" fillId="36" borderId="17" xfId="0" applyNumberFormat="1" applyFont="1" applyFill="1" applyBorder="1" applyAlignment="1">
      <alignment vertical="center" wrapText="1"/>
    </xf>
    <xf numFmtId="0" fontId="45" fillId="0" borderId="21" xfId="0" applyFont="1" applyFill="1" applyBorder="1" applyAlignment="1">
      <alignment horizontal="center" vertical="center"/>
    </xf>
    <xf numFmtId="0" fontId="45" fillId="0" borderId="17" xfId="0" applyFont="1" applyFill="1" applyBorder="1" applyAlignment="1">
      <alignment horizontal="center" vertical="center"/>
    </xf>
    <xf numFmtId="0" fontId="45" fillId="0" borderId="20" xfId="0" applyFont="1" applyFill="1" applyBorder="1" applyAlignment="1">
      <alignment horizontal="center" vertical="center"/>
    </xf>
    <xf numFmtId="10" fontId="45" fillId="0" borderId="21" xfId="2" applyNumberFormat="1" applyFont="1" applyFill="1" applyBorder="1" applyAlignment="1">
      <alignment vertical="center" wrapText="1"/>
    </xf>
    <xf numFmtId="10" fontId="45" fillId="0" borderId="17" xfId="2" applyNumberFormat="1" applyFont="1" applyFill="1" applyBorder="1" applyAlignment="1">
      <alignment vertical="center" wrapText="1"/>
    </xf>
    <xf numFmtId="10" fontId="45" fillId="0" borderId="20" xfId="2" applyNumberFormat="1" applyFont="1" applyFill="1" applyBorder="1" applyAlignment="1">
      <alignment vertical="center" wrapText="1"/>
    </xf>
    <xf numFmtId="3" fontId="45" fillId="0" borderId="0" xfId="0" applyNumberFormat="1" applyFont="1" applyFill="1" applyBorder="1" applyAlignment="1">
      <alignment vertical="center" wrapText="1"/>
    </xf>
    <xf numFmtId="49" fontId="37" fillId="37" borderId="34" xfId="0" applyNumberFormat="1" applyFont="1" applyFill="1" applyBorder="1" applyAlignment="1">
      <alignment horizontal="center" vertical="center" wrapText="1"/>
    </xf>
    <xf numFmtId="49" fontId="37" fillId="37" borderId="3" xfId="0" applyNumberFormat="1" applyFont="1" applyFill="1" applyBorder="1" applyAlignment="1">
      <alignment horizontal="center" vertical="center" wrapText="1"/>
    </xf>
    <xf numFmtId="0" fontId="48" fillId="38" borderId="5" xfId="0" applyFont="1" applyFill="1" applyBorder="1" applyAlignment="1">
      <alignment horizontal="left" vertical="center" wrapText="1"/>
    </xf>
    <xf numFmtId="3" fontId="45" fillId="0" borderId="22" xfId="0" applyNumberFormat="1" applyFont="1" applyFill="1" applyBorder="1" applyAlignment="1">
      <alignment vertical="center" wrapText="1"/>
    </xf>
    <xf numFmtId="3" fontId="45" fillId="0" borderId="23" xfId="0" applyNumberFormat="1" applyFont="1" applyFill="1" applyBorder="1" applyAlignment="1">
      <alignment vertical="center" wrapText="1"/>
    </xf>
    <xf numFmtId="3" fontId="45" fillId="0" borderId="24" xfId="0" applyNumberFormat="1" applyFont="1" applyFill="1" applyBorder="1" applyAlignment="1">
      <alignment vertical="center" wrapText="1"/>
    </xf>
    <xf numFmtId="3" fontId="45" fillId="0" borderId="25" xfId="0" applyNumberFormat="1" applyFont="1" applyFill="1" applyBorder="1" applyAlignment="1">
      <alignment vertical="center" wrapText="1"/>
    </xf>
    <xf numFmtId="3" fontId="45" fillId="0" borderId="5" xfId="0" applyNumberFormat="1" applyFont="1" applyFill="1" applyBorder="1" applyAlignment="1">
      <alignment vertical="center" wrapText="1"/>
    </xf>
    <xf numFmtId="3" fontId="45" fillId="0" borderId="1" xfId="0" applyNumberFormat="1" applyFont="1" applyFill="1" applyBorder="1" applyAlignment="1">
      <alignment vertical="center" wrapText="1"/>
    </xf>
    <xf numFmtId="0" fontId="48" fillId="38" borderId="27" xfId="0" applyFont="1" applyFill="1" applyBorder="1" applyAlignment="1">
      <alignment horizontal="left" vertical="center" wrapText="1"/>
    </xf>
    <xf numFmtId="38" fontId="48" fillId="38" borderId="43" xfId="0" applyNumberFormat="1" applyFont="1" applyFill="1" applyBorder="1" applyAlignment="1">
      <alignment vertical="center" wrapText="1"/>
    </xf>
    <xf numFmtId="38" fontId="48" fillId="38" borderId="2" xfId="0" applyNumberFormat="1" applyFont="1" applyFill="1" applyBorder="1" applyAlignment="1">
      <alignment vertical="center" wrapText="1"/>
    </xf>
    <xf numFmtId="3" fontId="45" fillId="0" borderId="27" xfId="0" applyNumberFormat="1" applyFont="1" applyFill="1" applyBorder="1" applyAlignment="1">
      <alignment vertical="center" wrapText="1"/>
    </xf>
    <xf numFmtId="3" fontId="45" fillId="0" borderId="32" xfId="0" applyNumberFormat="1" applyFont="1" applyFill="1" applyBorder="1" applyAlignment="1">
      <alignment horizontal="right" vertical="center"/>
    </xf>
    <xf numFmtId="3" fontId="45" fillId="0" borderId="21" xfId="0" applyNumberFormat="1" applyFont="1" applyFill="1" applyBorder="1" applyAlignment="1">
      <alignment horizontal="center" vertical="center"/>
    </xf>
    <xf numFmtId="3" fontId="45" fillId="0" borderId="43" xfId="0" applyNumberFormat="1" applyFont="1" applyFill="1" applyBorder="1" applyAlignment="1">
      <alignment horizontal="center" vertical="center"/>
    </xf>
    <xf numFmtId="49" fontId="15" fillId="37" borderId="34" xfId="0" applyNumberFormat="1" applyFont="1" applyFill="1" applyBorder="1" applyAlignment="1">
      <alignment horizontal="center" vertical="center" wrapText="1"/>
    </xf>
    <xf numFmtId="49" fontId="15" fillId="37" borderId="3" xfId="0" applyNumberFormat="1" applyFont="1" applyFill="1" applyBorder="1" applyAlignment="1">
      <alignment horizontal="center" vertical="center" wrapText="1"/>
    </xf>
    <xf numFmtId="0" fontId="37" fillId="37" borderId="0" xfId="0" applyFont="1" applyFill="1" applyBorder="1" applyAlignment="1">
      <alignment horizontal="center" vertical="center"/>
    </xf>
    <xf numFmtId="0" fontId="50" fillId="0" borderId="21" xfId="0" applyFont="1" applyFill="1" applyBorder="1" applyAlignment="1">
      <alignment horizontal="center" vertical="center"/>
    </xf>
    <xf numFmtId="3" fontId="50" fillId="0" borderId="21" xfId="0" applyNumberFormat="1" applyFont="1" applyFill="1" applyBorder="1" applyAlignment="1">
      <alignment vertical="center" wrapText="1"/>
    </xf>
    <xf numFmtId="0" fontId="50" fillId="0" borderId="0" xfId="0" applyFont="1" applyFill="1" applyBorder="1" applyAlignment="1">
      <alignment horizontal="center" vertical="center"/>
    </xf>
    <xf numFmtId="10" fontId="50" fillId="0" borderId="21" xfId="2" applyNumberFormat="1" applyFont="1" applyFill="1" applyBorder="1" applyAlignment="1">
      <alignment vertical="center" wrapText="1"/>
    </xf>
    <xf numFmtId="10" fontId="50" fillId="0" borderId="0" xfId="2" applyNumberFormat="1" applyFont="1" applyFill="1" applyBorder="1" applyAlignment="1">
      <alignment vertical="center" wrapText="1"/>
    </xf>
    <xf numFmtId="9" fontId="45" fillId="0" borderId="21" xfId="2" applyNumberFormat="1" applyFont="1" applyFill="1" applyBorder="1" applyAlignment="1">
      <alignment vertical="center" wrapText="1"/>
    </xf>
    <xf numFmtId="9" fontId="50" fillId="0" borderId="21" xfId="2" applyNumberFormat="1" applyFont="1" applyFill="1" applyBorder="1" applyAlignment="1">
      <alignment vertical="center" wrapText="1"/>
    </xf>
    <xf numFmtId="9" fontId="50" fillId="0" borderId="0" xfId="2" applyNumberFormat="1" applyFont="1" applyFill="1" applyBorder="1" applyAlignment="1">
      <alignment vertical="center" wrapText="1"/>
    </xf>
    <xf numFmtId="10" fontId="45" fillId="36" borderId="17" xfId="2" applyNumberFormat="1" applyFont="1" applyFill="1" applyBorder="1" applyAlignment="1">
      <alignment vertical="center" wrapText="1"/>
    </xf>
    <xf numFmtId="9" fontId="45" fillId="36" borderId="17" xfId="2" applyNumberFormat="1" applyFont="1" applyFill="1" applyBorder="1" applyAlignment="1">
      <alignment vertical="center" wrapText="1"/>
    </xf>
    <xf numFmtId="10" fontId="45" fillId="36" borderId="21" xfId="2" applyNumberFormat="1" applyFont="1" applyFill="1" applyBorder="1" applyAlignment="1">
      <alignment vertical="center" wrapText="1"/>
    </xf>
    <xf numFmtId="9" fontId="45" fillId="36" borderId="21" xfId="2" applyNumberFormat="1" applyFont="1" applyFill="1" applyBorder="1" applyAlignment="1">
      <alignment vertical="center" wrapText="1"/>
    </xf>
    <xf numFmtId="0" fontId="37" fillId="37" borderId="4" xfId="0" applyFont="1" applyFill="1" applyBorder="1" applyAlignment="1">
      <alignment horizontal="center" vertical="center" wrapText="1"/>
    </xf>
    <xf numFmtId="0" fontId="37" fillId="37" borderId="3" xfId="0" applyFont="1" applyFill="1" applyBorder="1" applyAlignment="1">
      <alignment horizontal="center" vertical="center" wrapText="1"/>
    </xf>
    <xf numFmtId="9" fontId="45" fillId="0" borderId="23" xfId="2" applyNumberFormat="1" applyFont="1" applyFill="1" applyBorder="1" applyAlignment="1">
      <alignment vertical="center" wrapText="1"/>
    </xf>
    <xf numFmtId="9" fontId="45" fillId="36" borderId="25" xfId="2" applyNumberFormat="1" applyFont="1" applyFill="1" applyBorder="1" applyAlignment="1">
      <alignment vertical="center" wrapText="1"/>
    </xf>
    <xf numFmtId="9" fontId="45" fillId="36" borderId="23" xfId="2" applyNumberFormat="1" applyFont="1" applyFill="1" applyBorder="1" applyAlignment="1">
      <alignment vertical="center" wrapText="1"/>
    </xf>
    <xf numFmtId="9" fontId="50" fillId="0" borderId="23" xfId="2" applyNumberFormat="1" applyFont="1" applyFill="1" applyBorder="1" applyAlignment="1">
      <alignment vertical="center" wrapText="1"/>
    </xf>
    <xf numFmtId="9" fontId="50" fillId="0" borderId="1" xfId="2" applyNumberFormat="1" applyFont="1" applyFill="1" applyBorder="1" applyAlignment="1">
      <alignment vertical="center" wrapText="1"/>
    </xf>
    <xf numFmtId="168" fontId="48" fillId="38" borderId="43" xfId="0" applyNumberFormat="1" applyFont="1" applyFill="1" applyBorder="1" applyAlignment="1">
      <alignment horizontal="right" vertical="center"/>
    </xf>
    <xf numFmtId="10" fontId="48" fillId="38" borderId="43" xfId="2" applyNumberFormat="1" applyFont="1" applyFill="1" applyBorder="1" applyAlignment="1">
      <alignment horizontal="right" vertical="center"/>
    </xf>
    <xf numFmtId="9" fontId="48" fillId="38" borderId="43" xfId="2" applyNumberFormat="1" applyFont="1" applyFill="1" applyBorder="1" applyAlignment="1">
      <alignment horizontal="right" vertical="center"/>
    </xf>
    <xf numFmtId="9" fontId="48" fillId="38" borderId="2" xfId="2" applyNumberFormat="1" applyFont="1" applyFill="1" applyBorder="1" applyAlignment="1">
      <alignment horizontal="right" vertical="center"/>
    </xf>
    <xf numFmtId="3" fontId="45" fillId="36" borderId="0" xfId="0" applyNumberFormat="1" applyFont="1" applyFill="1" applyBorder="1" applyAlignment="1">
      <alignment horizontal="right" vertical="center"/>
    </xf>
    <xf numFmtId="0" fontId="15" fillId="37" borderId="4" xfId="0" applyFont="1" applyFill="1" applyBorder="1" applyAlignment="1">
      <alignment horizontal="center" vertical="center" wrapText="1"/>
    </xf>
    <xf numFmtId="0" fontId="15" fillId="37" borderId="34" xfId="0" applyNumberFormat="1" applyFont="1" applyFill="1" applyBorder="1" applyAlignment="1" applyProtection="1">
      <alignment horizontal="center" vertical="center" wrapText="1"/>
    </xf>
    <xf numFmtId="0" fontId="15" fillId="37" borderId="3" xfId="0" applyNumberFormat="1" applyFont="1" applyFill="1" applyBorder="1" applyAlignment="1" applyProtection="1">
      <alignment horizontal="center" vertical="center" wrapText="1"/>
    </xf>
    <xf numFmtId="38" fontId="48" fillId="38" borderId="5" xfId="0" applyNumberFormat="1" applyFont="1" applyFill="1" applyBorder="1" applyAlignment="1">
      <alignment horizontal="center" wrapText="1"/>
    </xf>
    <xf numFmtId="3" fontId="45" fillId="36" borderId="23" xfId="0" applyNumberFormat="1" applyFont="1" applyFill="1" applyBorder="1" applyAlignment="1">
      <alignment horizontal="right" vertical="center"/>
    </xf>
    <xf numFmtId="3" fontId="45" fillId="36" borderId="1" xfId="0" applyNumberFormat="1" applyFont="1" applyFill="1" applyBorder="1" applyAlignment="1">
      <alignment horizontal="right" vertical="center"/>
    </xf>
    <xf numFmtId="3" fontId="45" fillId="36" borderId="43" xfId="0" applyNumberFormat="1" applyFont="1" applyFill="1" applyBorder="1" applyAlignment="1">
      <alignment horizontal="right" vertical="center"/>
    </xf>
    <xf numFmtId="38" fontId="48" fillId="38" borderId="5" xfId="0" applyNumberFormat="1" applyFont="1" applyFill="1" applyBorder="1" applyAlignment="1">
      <alignment horizontal="center" vertical="center" wrapText="1"/>
    </xf>
    <xf numFmtId="38" fontId="48" fillId="36" borderId="0" xfId="0" applyNumberFormat="1" applyFont="1" applyFill="1" applyBorder="1" applyAlignment="1">
      <alignment vertical="center" wrapText="1"/>
    </xf>
    <xf numFmtId="167" fontId="37" fillId="37" borderId="0" xfId="0" applyNumberFormat="1" applyFont="1" applyFill="1" applyBorder="1" applyAlignment="1">
      <alignment horizontal="center" vertical="center" wrapText="1"/>
    </xf>
    <xf numFmtId="167" fontId="37" fillId="37" borderId="4" xfId="0" applyNumberFormat="1" applyFont="1" applyFill="1" applyBorder="1" applyAlignment="1">
      <alignment horizontal="center" vertical="center" wrapText="1"/>
    </xf>
    <xf numFmtId="167" fontId="37" fillId="37" borderId="5" xfId="0" applyNumberFormat="1" applyFont="1" applyFill="1" applyBorder="1" applyAlignment="1">
      <alignment horizontal="center" vertical="center" wrapText="1"/>
    </xf>
    <xf numFmtId="167" fontId="37" fillId="37" borderId="1" xfId="0" applyNumberFormat="1" applyFont="1" applyFill="1" applyBorder="1" applyAlignment="1">
      <alignment horizontal="center" vertical="center" wrapText="1"/>
    </xf>
    <xf numFmtId="38" fontId="48" fillId="36" borderId="1" xfId="0" applyNumberFormat="1" applyFont="1" applyFill="1" applyBorder="1" applyAlignment="1">
      <alignment vertical="center" wrapText="1"/>
    </xf>
    <xf numFmtId="0" fontId="45" fillId="0" borderId="24" xfId="0" applyFont="1" applyFill="1" applyBorder="1" applyAlignment="1">
      <alignment horizontal="left" vertical="center"/>
    </xf>
    <xf numFmtId="0" fontId="45" fillId="0" borderId="26" xfId="0" applyFont="1" applyFill="1" applyBorder="1" applyAlignment="1">
      <alignment horizontal="left" vertical="center"/>
    </xf>
    <xf numFmtId="0" fontId="48" fillId="38" borderId="27" xfId="0" applyFont="1" applyFill="1" applyBorder="1" applyAlignment="1">
      <alignment horizontal="left" vertical="center"/>
    </xf>
    <xf numFmtId="10" fontId="48" fillId="38" borderId="43" xfId="2" applyNumberFormat="1" applyFont="1" applyFill="1" applyBorder="1"/>
    <xf numFmtId="0" fontId="37" fillId="37" borderId="3" xfId="0" applyFont="1" applyFill="1" applyBorder="1" applyAlignment="1">
      <alignment horizontal="center" vertical="center"/>
    </xf>
    <xf numFmtId="10" fontId="45" fillId="0" borderId="42" xfId="2" applyNumberFormat="1" applyFont="1" applyFill="1" applyBorder="1" applyAlignment="1">
      <alignment vertical="center" wrapText="1"/>
    </xf>
    <xf numFmtId="3" fontId="45" fillId="0" borderId="33" xfId="0" applyNumberFormat="1" applyFont="1" applyFill="1" applyBorder="1" applyAlignment="1">
      <alignment vertical="center" wrapText="1"/>
    </xf>
    <xf numFmtId="14" fontId="37" fillId="37" borderId="0" xfId="0" applyNumberFormat="1" applyFont="1" applyFill="1" applyBorder="1" applyAlignment="1">
      <alignment horizontal="center" vertical="center"/>
    </xf>
    <xf numFmtId="0" fontId="53" fillId="38" borderId="0" xfId="0" applyFont="1" applyFill="1" applyBorder="1" applyAlignment="1"/>
    <xf numFmtId="0" fontId="48" fillId="38" borderId="0" xfId="0" applyFont="1" applyFill="1" applyBorder="1" applyAlignment="1">
      <alignment horizontal="right"/>
    </xf>
    <xf numFmtId="0" fontId="53" fillId="38" borderId="0" xfId="0" applyFont="1" applyFill="1" applyBorder="1" applyAlignment="1">
      <alignment horizontal="right"/>
    </xf>
    <xf numFmtId="0" fontId="18" fillId="0" borderId="0" xfId="0" applyFont="1" applyAlignment="1"/>
    <xf numFmtId="0" fontId="48" fillId="36" borderId="0" xfId="0" applyFont="1" applyFill="1" applyBorder="1" applyAlignment="1">
      <alignment horizontal="right"/>
    </xf>
    <xf numFmtId="0" fontId="41" fillId="0" borderId="0" xfId="0" applyFont="1" applyFill="1" applyBorder="1" applyAlignment="1">
      <alignment horizontal="left" vertical="center"/>
    </xf>
    <xf numFmtId="14" fontId="37" fillId="37" borderId="1" xfId="0" applyNumberFormat="1" applyFont="1" applyFill="1" applyBorder="1" applyAlignment="1">
      <alignment horizontal="center" vertical="center"/>
    </xf>
    <xf numFmtId="0" fontId="37" fillId="37" borderId="1" xfId="0" applyFont="1" applyFill="1" applyBorder="1" applyAlignment="1">
      <alignment horizontal="center" vertical="center"/>
    </xf>
    <xf numFmtId="0" fontId="48" fillId="38" borderId="5" xfId="0" applyFont="1" applyFill="1" applyBorder="1" applyAlignment="1">
      <alignment horizontal="left"/>
    </xf>
    <xf numFmtId="0" fontId="53" fillId="38" borderId="1" xfId="0" applyFont="1" applyFill="1" applyBorder="1" applyAlignment="1">
      <alignment horizontal="right"/>
    </xf>
    <xf numFmtId="0" fontId="48" fillId="38" borderId="5" xfId="0" applyFont="1" applyFill="1" applyBorder="1" applyAlignment="1">
      <alignment horizontal="center"/>
    </xf>
    <xf numFmtId="0" fontId="48" fillId="38" borderId="27" xfId="0" applyFont="1" applyFill="1" applyBorder="1" applyAlignment="1">
      <alignment horizontal="center"/>
    </xf>
    <xf numFmtId="0" fontId="48" fillId="38" borderId="43" xfId="0" applyFont="1" applyFill="1" applyBorder="1" applyAlignment="1"/>
    <xf numFmtId="0" fontId="48" fillId="36" borderId="43" xfId="0" applyFont="1" applyFill="1" applyBorder="1" applyAlignment="1">
      <alignment horizontal="right"/>
    </xf>
    <xf numFmtId="9" fontId="48" fillId="38" borderId="43" xfId="2" applyNumberFormat="1" applyFont="1" applyFill="1" applyBorder="1"/>
    <xf numFmtId="9" fontId="48" fillId="38" borderId="2" xfId="2" applyNumberFormat="1" applyFont="1" applyFill="1" applyBorder="1"/>
    <xf numFmtId="0" fontId="45" fillId="0" borderId="26" xfId="0" applyFont="1" applyFill="1" applyBorder="1"/>
    <xf numFmtId="3" fontId="45" fillId="0" borderId="20" xfId="0" applyNumberFormat="1" applyFont="1" applyFill="1" applyBorder="1"/>
    <xf numFmtId="3" fontId="45" fillId="0" borderId="42" xfId="0" applyNumberFormat="1" applyFont="1" applyFill="1" applyBorder="1"/>
    <xf numFmtId="0" fontId="45" fillId="0" borderId="22" xfId="0" applyFont="1" applyFill="1" applyBorder="1"/>
    <xf numFmtId="3" fontId="46" fillId="0" borderId="21" xfId="0" applyNumberFormat="1" applyFont="1" applyFill="1" applyBorder="1"/>
    <xf numFmtId="3" fontId="45" fillId="0" borderId="21" xfId="0" applyNumberFormat="1" applyFont="1" applyFill="1" applyBorder="1"/>
    <xf numFmtId="3" fontId="45" fillId="0" borderId="23" xfId="0" applyNumberFormat="1" applyFont="1" applyFill="1" applyBorder="1"/>
    <xf numFmtId="3" fontId="37" fillId="38" borderId="0" xfId="0" applyNumberFormat="1" applyFont="1" applyFill="1" applyBorder="1"/>
    <xf numFmtId="3" fontId="46" fillId="0" borderId="20" xfId="0" applyNumberFormat="1" applyFont="1" applyFill="1" applyBorder="1"/>
    <xf numFmtId="3" fontId="45" fillId="0" borderId="21" xfId="0" applyNumberFormat="1" applyFont="1" applyFill="1" applyBorder="1" applyAlignment="1">
      <alignment horizontal="right"/>
    </xf>
    <xf numFmtId="0" fontId="48" fillId="38" borderId="5" xfId="0" applyFont="1" applyFill="1" applyBorder="1"/>
    <xf numFmtId="3" fontId="37" fillId="38" borderId="1" xfId="0" applyNumberFormat="1" applyFont="1" applyFill="1" applyBorder="1"/>
    <xf numFmtId="0" fontId="37" fillId="37" borderId="27" xfId="0" applyNumberFormat="1" applyFont="1" applyFill="1" applyBorder="1" applyAlignment="1">
      <alignment horizontal="left" vertical="center" wrapText="1"/>
    </xf>
    <xf numFmtId="0" fontId="37" fillId="37" borderId="43" xfId="0" applyNumberFormat="1" applyFont="1" applyFill="1" applyBorder="1" applyAlignment="1">
      <alignment horizontal="center" vertical="center" wrapText="1"/>
    </xf>
    <xf numFmtId="3" fontId="37" fillId="37" borderId="43" xfId="0" applyNumberFormat="1" applyFont="1" applyFill="1" applyBorder="1" applyAlignment="1">
      <alignment horizontal="right" vertical="center" wrapText="1"/>
    </xf>
    <xf numFmtId="0" fontId="37" fillId="37" borderId="2" xfId="0" applyNumberFormat="1" applyFont="1" applyFill="1" applyBorder="1" applyAlignment="1">
      <alignment horizontal="center" vertical="center" wrapText="1"/>
    </xf>
    <xf numFmtId="3" fontId="46" fillId="36" borderId="17" xfId="0" applyNumberFormat="1" applyFont="1" applyFill="1" applyBorder="1" applyAlignment="1">
      <alignment horizontal="center" vertical="center"/>
    </xf>
    <xf numFmtId="0" fontId="46" fillId="36" borderId="25" xfId="0" applyFont="1" applyFill="1" applyBorder="1" applyAlignment="1">
      <alignment horizontal="center" vertical="center"/>
    </xf>
    <xf numFmtId="3" fontId="45" fillId="36" borderId="23" xfId="0" applyNumberFormat="1" applyFont="1" applyFill="1" applyBorder="1" applyAlignment="1">
      <alignment vertical="center" wrapText="1"/>
    </xf>
    <xf numFmtId="3" fontId="45" fillId="36" borderId="25" xfId="0" applyNumberFormat="1" applyFont="1" applyFill="1" applyBorder="1" applyAlignment="1">
      <alignment vertical="center" wrapText="1"/>
    </xf>
    <xf numFmtId="3" fontId="45" fillId="36" borderId="42" xfId="0" applyNumberFormat="1" applyFont="1" applyFill="1" applyBorder="1" applyAlignment="1">
      <alignment vertical="center" wrapText="1"/>
    </xf>
    <xf numFmtId="49" fontId="48" fillId="38" borderId="43" xfId="0" quotePrefix="1" applyNumberFormat="1" applyFont="1" applyFill="1" applyBorder="1" applyAlignment="1">
      <alignment horizontal="center" vertical="center" wrapText="1"/>
    </xf>
    <xf numFmtId="10" fontId="48" fillId="38" borderId="43" xfId="2" applyNumberFormat="1" applyFont="1" applyFill="1" applyBorder="1" applyAlignment="1">
      <alignment vertical="center" wrapText="1"/>
    </xf>
    <xf numFmtId="0" fontId="37" fillId="37" borderId="4" xfId="0" applyFont="1" applyFill="1" applyBorder="1" applyAlignment="1">
      <alignment horizontal="center" vertical="center"/>
    </xf>
    <xf numFmtId="49" fontId="37" fillId="37" borderId="34" xfId="0" applyNumberFormat="1" applyFont="1" applyFill="1" applyBorder="1" applyAlignment="1">
      <alignment horizontal="center" vertical="center"/>
    </xf>
    <xf numFmtId="49" fontId="37" fillId="37" borderId="3" xfId="0" applyNumberFormat="1" applyFont="1" applyFill="1" applyBorder="1" applyAlignment="1">
      <alignment horizontal="center" vertical="center"/>
    </xf>
    <xf numFmtId="0" fontId="45" fillId="0" borderId="23" xfId="0" applyFont="1" applyFill="1" applyBorder="1" applyAlignment="1">
      <alignment horizontal="center" vertical="center"/>
    </xf>
    <xf numFmtId="0" fontId="46" fillId="0" borderId="25" xfId="0" applyFont="1" applyFill="1" applyBorder="1" applyAlignment="1">
      <alignment horizontal="center" vertical="center" wrapText="1"/>
    </xf>
    <xf numFmtId="0" fontId="45" fillId="0" borderId="27" xfId="0" applyFont="1" applyFill="1" applyBorder="1" applyAlignment="1">
      <alignment vertical="center" wrapText="1"/>
    </xf>
    <xf numFmtId="0" fontId="46" fillId="0" borderId="2" xfId="0" applyFont="1" applyFill="1" applyBorder="1" applyAlignment="1">
      <alignment horizontal="center" vertical="center"/>
    </xf>
    <xf numFmtId="38" fontId="45" fillId="0" borderId="35" xfId="0" quotePrefix="1" applyNumberFormat="1" applyFont="1" applyBorder="1" applyAlignment="1">
      <alignment vertical="center" wrapText="1"/>
    </xf>
    <xf numFmtId="49" fontId="45" fillId="0" borderId="18" xfId="0" applyNumberFormat="1" applyFont="1" applyBorder="1" applyAlignment="1">
      <alignment horizontal="left" vertical="center" wrapText="1"/>
    </xf>
    <xf numFmtId="49" fontId="45" fillId="0" borderId="36" xfId="0" applyNumberFormat="1" applyFont="1" applyBorder="1" applyAlignment="1">
      <alignment horizontal="center" vertical="center" wrapText="1"/>
    </xf>
    <xf numFmtId="38" fontId="45" fillId="0" borderId="37" xfId="0" quotePrefix="1" applyNumberFormat="1" applyFont="1" applyBorder="1" applyAlignment="1">
      <alignment vertical="center" wrapText="1"/>
    </xf>
    <xf numFmtId="49" fontId="45" fillId="0" borderId="19" xfId="0" applyNumberFormat="1" applyFont="1" applyBorder="1" applyAlignment="1">
      <alignment horizontal="left" vertical="center" wrapText="1"/>
    </xf>
    <xf numFmtId="49" fontId="45" fillId="0" borderId="38" xfId="0" applyNumberFormat="1" applyFont="1" applyBorder="1" applyAlignment="1">
      <alignment horizontal="center" vertical="center" wrapText="1"/>
    </xf>
    <xf numFmtId="49" fontId="45" fillId="0" borderId="39" xfId="0" applyNumberFormat="1" applyFont="1" applyFill="1" applyBorder="1" applyAlignment="1">
      <alignment vertical="center" wrapText="1"/>
    </xf>
    <xf numFmtId="49" fontId="45" fillId="0" borderId="40" xfId="0" applyNumberFormat="1" applyFont="1" applyFill="1" applyBorder="1" applyAlignment="1">
      <alignment horizontal="left" vertical="center" wrapText="1"/>
    </xf>
    <xf numFmtId="49" fontId="45" fillId="0" borderId="41" xfId="0" applyNumberFormat="1" applyFont="1" applyBorder="1" applyAlignment="1">
      <alignment horizontal="center" vertical="center" wrapText="1"/>
    </xf>
    <xf numFmtId="0" fontId="45" fillId="0" borderId="24" xfId="0" applyFont="1" applyFill="1" applyBorder="1" applyAlignment="1">
      <alignment vertical="center" wrapText="1"/>
    </xf>
    <xf numFmtId="0" fontId="45" fillId="0" borderId="24" xfId="0" applyFont="1" applyFill="1" applyBorder="1" applyAlignment="1">
      <alignment horizontal="left" vertical="center" wrapText="1"/>
    </xf>
    <xf numFmtId="0" fontId="54" fillId="0" borderId="27" xfId="0" applyFont="1" applyFill="1" applyBorder="1" applyAlignment="1">
      <alignment horizontal="center" vertical="center"/>
    </xf>
    <xf numFmtId="3" fontId="54" fillId="0" borderId="43" xfId="0" applyNumberFormat="1" applyFont="1" applyFill="1" applyBorder="1" applyAlignment="1">
      <alignment vertical="center" wrapText="1"/>
    </xf>
    <xf numFmtId="3" fontId="54" fillId="0" borderId="43" xfId="0" applyNumberFormat="1" applyFont="1" applyFill="1" applyBorder="1" applyAlignment="1">
      <alignment horizontal="right" vertical="center"/>
    </xf>
    <xf numFmtId="0" fontId="41" fillId="0" borderId="0" xfId="0" applyFont="1" applyFill="1" applyBorder="1" applyAlignment="1">
      <alignment horizontal="left" vertical="center" wrapText="1"/>
    </xf>
    <xf numFmtId="0" fontId="37" fillId="37" borderId="4" xfId="0" applyNumberFormat="1" applyFont="1" applyFill="1" applyBorder="1" applyAlignment="1">
      <alignment horizontal="center" vertical="center" wrapText="1"/>
    </xf>
    <xf numFmtId="0" fontId="37" fillId="37" borderId="22" xfId="0" applyNumberFormat="1" applyFont="1" applyFill="1" applyBorder="1" applyAlignment="1">
      <alignment horizontal="center" vertical="center" wrapText="1"/>
    </xf>
    <xf numFmtId="0" fontId="37" fillId="37" borderId="34" xfId="0" applyNumberFormat="1" applyFont="1" applyFill="1" applyBorder="1" applyAlignment="1">
      <alignment horizontal="center" vertical="center" wrapText="1"/>
    </xf>
    <xf numFmtId="0" fontId="37" fillId="37" borderId="21" xfId="0" applyNumberFormat="1" applyFont="1" applyFill="1" applyBorder="1" applyAlignment="1">
      <alignment horizontal="center" vertical="center" wrapText="1"/>
    </xf>
    <xf numFmtId="0" fontId="37" fillId="37" borderId="3" xfId="0" applyNumberFormat="1" applyFont="1" applyFill="1" applyBorder="1" applyAlignment="1">
      <alignment horizontal="center" vertical="center" wrapText="1"/>
    </xf>
    <xf numFmtId="0" fontId="37" fillId="37" borderId="1" xfId="0" applyNumberFormat="1" applyFont="1" applyFill="1" applyBorder="1" applyAlignment="1">
      <alignment horizontal="center" vertical="center" wrapText="1"/>
    </xf>
    <xf numFmtId="0" fontId="37" fillId="37" borderId="28" xfId="0" applyNumberFormat="1" applyFont="1" applyFill="1" applyBorder="1" applyAlignment="1">
      <alignment horizontal="center" vertical="center" wrapText="1"/>
    </xf>
    <xf numFmtId="0" fontId="37" fillId="37" borderId="29" xfId="0" applyNumberFormat="1" applyFont="1" applyFill="1" applyBorder="1" applyAlignment="1">
      <alignment horizontal="center" vertical="center" wrapText="1"/>
    </xf>
    <xf numFmtId="0" fontId="37" fillId="37" borderId="30" xfId="0" applyNumberFormat="1" applyFont="1" applyFill="1" applyBorder="1" applyAlignment="1">
      <alignment horizontal="center" vertical="center" wrapText="1"/>
    </xf>
    <xf numFmtId="0" fontId="48" fillId="38" borderId="5" xfId="0" applyFont="1" applyFill="1" applyBorder="1" applyAlignment="1">
      <alignment horizontal="left" vertical="center"/>
    </xf>
    <xf numFmtId="0" fontId="48" fillId="38" borderId="0" xfId="0" applyFont="1" applyFill="1" applyBorder="1" applyAlignment="1">
      <alignment horizontal="left" vertical="center"/>
    </xf>
    <xf numFmtId="0" fontId="48" fillId="38" borderId="1" xfId="0" applyFont="1" applyFill="1" applyBorder="1" applyAlignment="1">
      <alignment horizontal="left" vertical="center"/>
    </xf>
    <xf numFmtId="14" fontId="37" fillId="37" borderId="4" xfId="0" applyNumberFormat="1" applyFont="1" applyFill="1" applyBorder="1" applyAlignment="1">
      <alignment horizontal="center" vertical="center" wrapText="1"/>
    </xf>
    <xf numFmtId="0" fontId="37" fillId="37" borderId="34" xfId="0" applyFont="1" applyFill="1" applyBorder="1" applyAlignment="1">
      <alignment horizontal="center" vertical="center" wrapText="1"/>
    </xf>
    <xf numFmtId="0" fontId="41" fillId="0" borderId="0" xfId="0" applyFont="1" applyBorder="1" applyAlignment="1">
      <alignment horizontal="left" wrapText="1"/>
    </xf>
    <xf numFmtId="0" fontId="41" fillId="0" borderId="0" xfId="0" applyFont="1" applyBorder="1" applyAlignment="1">
      <alignment horizontal="left" vertical="center" wrapText="1"/>
    </xf>
    <xf numFmtId="0" fontId="41" fillId="0" borderId="0" xfId="0" applyFont="1" applyFill="1" applyBorder="1" applyAlignment="1">
      <alignment vertical="center" wrapText="1"/>
    </xf>
    <xf numFmtId="167" fontId="37" fillId="37" borderId="34" xfId="0" applyNumberFormat="1" applyFont="1" applyFill="1" applyBorder="1" applyAlignment="1">
      <alignment horizontal="center" vertical="center" wrapText="1"/>
    </xf>
    <xf numFmtId="14" fontId="37" fillId="37" borderId="5" xfId="0" applyNumberFormat="1" applyFont="1" applyFill="1" applyBorder="1" applyAlignment="1">
      <alignment horizontal="center" vertical="center" wrapText="1"/>
    </xf>
    <xf numFmtId="0" fontId="37" fillId="37" borderId="0" xfId="0" applyFont="1" applyFill="1" applyBorder="1" applyAlignment="1">
      <alignment horizontal="center" vertical="center" wrapText="1"/>
    </xf>
    <xf numFmtId="0" fontId="37" fillId="37" borderId="0" xfId="0" applyNumberFormat="1" applyFont="1" applyFill="1" applyBorder="1" applyAlignment="1">
      <alignment horizontal="center" vertical="center" wrapText="1"/>
    </xf>
    <xf numFmtId="14" fontId="37" fillId="37" borderId="34" xfId="0" applyNumberFormat="1" applyFont="1" applyFill="1" applyBorder="1" applyAlignment="1">
      <alignment horizontal="center" vertical="center" wrapText="1"/>
    </xf>
    <xf numFmtId="14" fontId="37" fillId="37" borderId="0" xfId="0" applyNumberFormat="1" applyFont="1" applyFill="1" applyBorder="1" applyAlignment="1">
      <alignment horizontal="center" vertical="center" wrapText="1"/>
    </xf>
    <xf numFmtId="49" fontId="37" fillId="37" borderId="34" xfId="0" applyNumberFormat="1" applyFont="1" applyFill="1" applyBorder="1" applyAlignment="1">
      <alignment horizontal="center" vertical="center" wrapText="1"/>
    </xf>
    <xf numFmtId="49" fontId="37" fillId="37" borderId="3" xfId="0" applyNumberFormat="1" applyFont="1" applyFill="1" applyBorder="1" applyAlignment="1">
      <alignment horizontal="center" vertical="center" wrapText="1"/>
    </xf>
    <xf numFmtId="49" fontId="37" fillId="37" borderId="0" xfId="0" applyNumberFormat="1" applyFont="1" applyFill="1" applyBorder="1" applyAlignment="1">
      <alignment horizontal="center" vertical="center" wrapText="1"/>
    </xf>
    <xf numFmtId="49" fontId="37" fillId="37" borderId="1" xfId="0" applyNumberFormat="1" applyFont="1" applyFill="1" applyBorder="1" applyAlignment="1">
      <alignment horizontal="center" vertical="center" wrapText="1"/>
    </xf>
    <xf numFmtId="14" fontId="37" fillId="37" borderId="4" xfId="0" applyNumberFormat="1" applyFont="1" applyFill="1" applyBorder="1" applyAlignment="1">
      <alignment horizontal="left" vertical="center" wrapText="1"/>
    </xf>
    <xf numFmtId="0" fontId="37" fillId="37" borderId="34" xfId="0" applyFont="1" applyFill="1" applyBorder="1" applyAlignment="1">
      <alignment horizontal="left" vertical="center" wrapText="1"/>
    </xf>
    <xf numFmtId="0" fontId="37" fillId="37" borderId="5" xfId="0" applyFont="1" applyFill="1" applyBorder="1" applyAlignment="1">
      <alignment horizontal="left" vertical="center" wrapText="1"/>
    </xf>
    <xf numFmtId="0" fontId="37" fillId="37" borderId="0" xfId="0" applyFont="1" applyFill="1" applyBorder="1" applyAlignment="1">
      <alignment horizontal="left" vertical="center" wrapText="1"/>
    </xf>
    <xf numFmtId="9" fontId="37" fillId="37" borderId="34" xfId="2" applyFont="1" applyFill="1" applyBorder="1" applyAlignment="1">
      <alignment horizontal="center" vertical="center" wrapText="1"/>
    </xf>
    <xf numFmtId="9" fontId="37" fillId="37" borderId="0" xfId="2" applyFont="1" applyFill="1" applyBorder="1" applyAlignment="1">
      <alignment horizontal="center" vertical="center" wrapText="1"/>
    </xf>
    <xf numFmtId="9" fontId="48" fillId="37" borderId="3" xfId="2" applyFont="1" applyFill="1" applyBorder="1" applyAlignment="1">
      <alignment horizontal="center" vertical="center" wrapText="1"/>
    </xf>
    <xf numFmtId="9" fontId="48" fillId="37" borderId="1" xfId="2" applyFont="1" applyFill="1" applyBorder="1" applyAlignment="1">
      <alignment horizontal="center" vertical="center" wrapText="1"/>
    </xf>
    <xf numFmtId="3" fontId="45" fillId="0" borderId="5" xfId="0" applyNumberFormat="1" applyFont="1" applyFill="1" applyBorder="1" applyAlignment="1">
      <alignment horizontal="center" vertical="center" wrapText="1"/>
    </xf>
    <xf numFmtId="3" fontId="45" fillId="0" borderId="0" xfId="0" applyNumberFormat="1" applyFont="1" applyFill="1" applyBorder="1" applyAlignment="1">
      <alignment horizontal="center" vertical="center" wrapText="1"/>
    </xf>
    <xf numFmtId="0" fontId="48" fillId="38" borderId="27" xfId="0" applyNumberFormat="1" applyFont="1" applyFill="1" applyBorder="1" applyAlignment="1">
      <alignment vertical="center" wrapText="1"/>
    </xf>
    <xf numFmtId="0" fontId="48" fillId="38" borderId="43" xfId="0" applyNumberFormat="1" applyFont="1" applyFill="1" applyBorder="1" applyAlignment="1">
      <alignment vertical="center" wrapText="1"/>
    </xf>
    <xf numFmtId="0" fontId="37" fillId="37" borderId="4" xfId="0" applyFont="1" applyFill="1" applyBorder="1" applyAlignment="1">
      <alignment horizontal="center" vertical="center" wrapText="1"/>
    </xf>
    <xf numFmtId="0" fontId="37" fillId="37" borderId="5" xfId="0" applyFont="1" applyFill="1" applyBorder="1" applyAlignment="1">
      <alignment horizontal="center" vertical="center" wrapText="1"/>
    </xf>
    <xf numFmtId="0" fontId="37" fillId="37" borderId="3" xfId="0" applyFont="1" applyFill="1" applyBorder="1" applyAlignment="1">
      <alignment horizontal="center" vertical="center" wrapText="1"/>
    </xf>
    <xf numFmtId="0" fontId="37" fillId="37" borderId="1" xfId="0" applyFont="1" applyFill="1" applyBorder="1" applyAlignment="1">
      <alignment horizontal="center" vertical="center" wrapText="1"/>
    </xf>
    <xf numFmtId="0" fontId="48" fillId="38" borderId="27" xfId="0" applyFont="1" applyFill="1" applyBorder="1" applyAlignment="1">
      <alignment horizontal="left" vertical="center"/>
    </xf>
    <xf numFmtId="0" fontId="48" fillId="38" borderId="43" xfId="0" applyFont="1" applyFill="1" applyBorder="1" applyAlignment="1">
      <alignment horizontal="left" vertical="center"/>
    </xf>
    <xf numFmtId="3" fontId="45" fillId="0" borderId="26" xfId="0" applyNumberFormat="1" applyFont="1" applyFill="1" applyBorder="1" applyAlignment="1">
      <alignment horizontal="center" vertical="center" wrapText="1"/>
    </xf>
    <xf numFmtId="3" fontId="45" fillId="0" borderId="22" xfId="0" applyNumberFormat="1" applyFont="1" applyFill="1" applyBorder="1" applyAlignment="1">
      <alignment horizontal="center" vertical="center" wrapText="1"/>
    </xf>
    <xf numFmtId="14" fontId="15" fillId="37" borderId="4" xfId="0" applyNumberFormat="1" applyFont="1" applyFill="1" applyBorder="1" applyAlignment="1">
      <alignment horizontal="center" vertical="center" wrapText="1"/>
    </xf>
    <xf numFmtId="0" fontId="15" fillId="37" borderId="34" xfId="0" applyFont="1" applyFill="1" applyBorder="1" applyAlignment="1">
      <alignment horizontal="center" vertical="center" wrapText="1"/>
    </xf>
    <xf numFmtId="167" fontId="37" fillId="37" borderId="3" xfId="0" applyNumberFormat="1" applyFont="1" applyFill="1" applyBorder="1" applyAlignment="1">
      <alignment horizontal="center" vertical="center" wrapText="1"/>
    </xf>
    <xf numFmtId="1" fontId="41" fillId="2" borderId="0" xfId="0" applyNumberFormat="1" applyFont="1" applyFill="1" applyBorder="1" applyAlignment="1">
      <alignment horizontal="left" vertical="center" wrapText="1"/>
    </xf>
    <xf numFmtId="0" fontId="37" fillId="37" borderId="34" xfId="0" applyFont="1" applyFill="1" applyBorder="1" applyAlignment="1">
      <alignment horizontal="center" vertical="center"/>
    </xf>
    <xf numFmtId="0" fontId="37" fillId="37" borderId="21" xfId="0" applyFont="1" applyFill="1" applyBorder="1" applyAlignment="1">
      <alignment horizontal="center" vertical="center" wrapText="1"/>
    </xf>
    <xf numFmtId="0" fontId="37" fillId="37" borderId="23" xfId="0" applyFont="1" applyFill="1" applyBorder="1" applyAlignment="1">
      <alignment horizontal="center" vertical="center" wrapText="1"/>
    </xf>
    <xf numFmtId="0" fontId="37" fillId="37" borderId="4" xfId="0" applyFont="1" applyFill="1" applyBorder="1" applyAlignment="1">
      <alignment horizontal="left" vertical="center"/>
    </xf>
    <xf numFmtId="0" fontId="37" fillId="37" borderId="34" xfId="0" applyFont="1" applyFill="1" applyBorder="1" applyAlignment="1">
      <alignment horizontal="left" vertical="center"/>
    </xf>
    <xf numFmtId="0" fontId="37" fillId="37" borderId="3" xfId="0" applyFont="1" applyFill="1" applyBorder="1" applyAlignment="1">
      <alignment horizontal="center" vertical="center"/>
    </xf>
    <xf numFmtId="0" fontId="37" fillId="37" borderId="5" xfId="0" applyFont="1" applyFill="1" applyBorder="1" applyAlignment="1">
      <alignment horizontal="left" vertical="center"/>
    </xf>
    <xf numFmtId="0" fontId="37" fillId="37" borderId="0" xfId="0" applyFont="1" applyFill="1" applyBorder="1" applyAlignment="1">
      <alignment horizontal="left" vertical="center"/>
    </xf>
  </cellXfs>
  <cellStyles count="59">
    <cellStyle name="=C:\WINNT35\SYSTEM32\COMMAND.COM" xfId="54"/>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 builtinId="3"/>
    <cellStyle name="Comma 2" xfId="51"/>
    <cellStyle name="Comma 2 2" xfId="50"/>
    <cellStyle name="Comma 2 2 2" xfId="53"/>
    <cellStyle name="Comma 38" xfId="6"/>
    <cellStyle name="Comma 38 2" xfId="52"/>
    <cellStyle name="Comma 4" xfId="3"/>
    <cellStyle name="Explanatory Text" xfId="22" builtinId="53" customBuiltin="1"/>
    <cellStyle name="Good" xfId="12" builtinId="26" customBuiltin="1"/>
    <cellStyle name="Heading 1" xfId="8" builtinId="16" customBuiltin="1"/>
    <cellStyle name="Heading 1 2" xfId="58"/>
    <cellStyle name="Heading 2" xfId="9" builtinId="17" customBuiltin="1"/>
    <cellStyle name="Heading 2 2" xfId="56"/>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
    <cellStyle name="Normal 186" xfId="4"/>
    <cellStyle name="Normal 2" xfId="57"/>
    <cellStyle name="Normal 2 2 2" xfId="48"/>
    <cellStyle name="Normal 7" xfId="49"/>
    <cellStyle name="Note" xfId="21" builtinId="10" customBuiltin="1"/>
    <cellStyle name="optionalExposure" xfId="55"/>
    <cellStyle name="Output" xfId="16" builtinId="21" customBuiltin="1"/>
    <cellStyle name="Percent" xfId="2" builtinId="5"/>
    <cellStyle name="Title" xfId="7" builtinId="15" customBuiltin="1"/>
    <cellStyle name="Total" xfId="23" builtinId="25" customBuiltin="1"/>
    <cellStyle name="Warning Text" xfId="20" builtinId="11" customBuiltin="1"/>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9453"/>
      <color rgb="FF004C43"/>
      <color rgb="FF009253"/>
      <color rgb="FF00824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104775</xdr:rowOff>
    </xdr:from>
    <xdr:to>
      <xdr:col>2</xdr:col>
      <xdr:colOff>1189355</xdr:colOff>
      <xdr:row>2</xdr:row>
      <xdr:rowOff>125730</xdr:rowOff>
    </xdr:to>
    <xdr:pic>
      <xdr:nvPicPr>
        <xdr:cNvPr id="2" name="Picture 1" descr="logo-Argenta.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4875" y="104775"/>
          <a:ext cx="1094105" cy="516255"/>
        </a:xfrm>
        <a:prstGeom prst="rect">
          <a:avLst/>
        </a:prstGeom>
        <a:ln cap="fla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2"/>
  <sheetViews>
    <sheetView tabSelected="1" zoomScaleNormal="100" zoomScaleSheetLayoutView="100" workbookViewId="0">
      <selection activeCell="B65" sqref="B65"/>
    </sheetView>
  </sheetViews>
  <sheetFormatPr defaultColWidth="9.140625" defaultRowHeight="14.25"/>
  <cols>
    <col min="1" max="1" width="5.7109375" style="16" customWidth="1"/>
    <col min="2" max="2" width="120.7109375" style="16" customWidth="1"/>
    <col min="3" max="3" width="20.7109375" style="25" customWidth="1"/>
    <col min="4" max="4" width="24.42578125" style="16" bestFit="1" customWidth="1"/>
    <col min="5" max="16384" width="9.140625" style="16"/>
  </cols>
  <sheetData>
    <row r="1" spans="2:3" ht="20.100000000000001" customHeight="1">
      <c r="C1" s="36"/>
    </row>
    <row r="2" spans="2:3" ht="20.100000000000001" customHeight="1">
      <c r="B2" s="68" t="s">
        <v>726</v>
      </c>
      <c r="C2" s="36"/>
    </row>
    <row r="3" spans="2:3" ht="20.100000000000001" customHeight="1" thickBot="1">
      <c r="B3" s="68"/>
      <c r="C3" s="36"/>
    </row>
    <row r="4" spans="2:3" ht="15" customHeight="1">
      <c r="B4" s="33" t="s">
        <v>124</v>
      </c>
      <c r="C4" s="34" t="s">
        <v>125</v>
      </c>
    </row>
    <row r="5" spans="2:3" s="19" customFormat="1" ht="15" customHeight="1">
      <c r="B5" s="63" t="s">
        <v>126</v>
      </c>
      <c r="C5" s="64"/>
    </row>
    <row r="6" spans="2:3" s="35" customFormat="1" ht="30" customHeight="1">
      <c r="B6" s="67" t="s">
        <v>212</v>
      </c>
      <c r="C6" s="69" t="s">
        <v>87</v>
      </c>
    </row>
    <row r="7" spans="2:3" ht="15" customHeight="1">
      <c r="B7" s="365" t="s">
        <v>211</v>
      </c>
      <c r="C7" s="65" t="s">
        <v>21</v>
      </c>
    </row>
    <row r="8" spans="2:3" ht="15" customHeight="1">
      <c r="B8" s="366" t="s">
        <v>210</v>
      </c>
      <c r="C8" s="353" t="s">
        <v>88</v>
      </c>
    </row>
    <row r="9" spans="2:3" ht="15" customHeight="1">
      <c r="B9" s="63" t="s">
        <v>127</v>
      </c>
      <c r="C9" s="64"/>
    </row>
    <row r="10" spans="2:3" ht="15" customHeight="1">
      <c r="B10" s="67" t="s">
        <v>185</v>
      </c>
      <c r="C10" s="69" t="s">
        <v>89</v>
      </c>
    </row>
    <row r="11" spans="2:3" ht="15" customHeight="1">
      <c r="B11" s="67" t="s">
        <v>186</v>
      </c>
      <c r="C11" s="353" t="s">
        <v>90</v>
      </c>
    </row>
    <row r="12" spans="2:3" ht="15" customHeight="1">
      <c r="B12" s="67" t="s">
        <v>187</v>
      </c>
      <c r="C12" s="69" t="s">
        <v>91</v>
      </c>
    </row>
    <row r="13" spans="2:3" ht="15" customHeight="1">
      <c r="B13" s="67" t="s">
        <v>189</v>
      </c>
      <c r="C13" s="69" t="s">
        <v>92</v>
      </c>
    </row>
    <row r="14" spans="2:3" ht="15" customHeight="1">
      <c r="B14" s="67" t="s">
        <v>188</v>
      </c>
      <c r="C14" s="69" t="s">
        <v>93</v>
      </c>
    </row>
    <row r="15" spans="2:3" ht="15" customHeight="1">
      <c r="B15" s="67" t="s">
        <v>190</v>
      </c>
      <c r="C15" s="69" t="s">
        <v>94</v>
      </c>
    </row>
    <row r="16" spans="2:3" ht="15" customHeight="1">
      <c r="B16" s="67" t="s">
        <v>191</v>
      </c>
      <c r="C16" s="69" t="s">
        <v>95</v>
      </c>
    </row>
    <row r="17" spans="2:3" ht="15" customHeight="1">
      <c r="B17" s="67" t="s">
        <v>192</v>
      </c>
      <c r="C17" s="69" t="s">
        <v>96</v>
      </c>
    </row>
    <row r="18" spans="2:3" ht="15" customHeight="1">
      <c r="B18" s="63" t="s">
        <v>128</v>
      </c>
      <c r="C18" s="64"/>
    </row>
    <row r="19" spans="2:3" ht="15" customHeight="1">
      <c r="B19" s="67" t="s">
        <v>438</v>
      </c>
      <c r="C19" s="69" t="s">
        <v>97</v>
      </c>
    </row>
    <row r="20" spans="2:3" ht="15" customHeight="1">
      <c r="B20" s="67" t="s">
        <v>193</v>
      </c>
      <c r="C20" s="69" t="s">
        <v>98</v>
      </c>
    </row>
    <row r="21" spans="2:3" ht="15" customHeight="1">
      <c r="B21" s="67" t="s">
        <v>723</v>
      </c>
      <c r="C21" s="69" t="s">
        <v>99</v>
      </c>
    </row>
    <row r="22" spans="2:3" ht="15" customHeight="1">
      <c r="B22" s="67" t="s">
        <v>194</v>
      </c>
      <c r="C22" s="69" t="s">
        <v>100</v>
      </c>
    </row>
    <row r="23" spans="2:3" ht="15" customHeight="1">
      <c r="B23" s="67" t="s">
        <v>195</v>
      </c>
      <c r="C23" s="69" t="s">
        <v>101</v>
      </c>
    </row>
    <row r="24" spans="2:3" ht="15" customHeight="1">
      <c r="B24" s="67" t="s">
        <v>196</v>
      </c>
      <c r="C24" s="69" t="s">
        <v>102</v>
      </c>
    </row>
    <row r="25" spans="2:3" ht="15" customHeight="1">
      <c r="B25" s="67" t="s">
        <v>197</v>
      </c>
      <c r="C25" s="69" t="s">
        <v>103</v>
      </c>
    </row>
    <row r="26" spans="2:3" ht="15" customHeight="1">
      <c r="B26" s="67" t="s">
        <v>198</v>
      </c>
      <c r="C26" s="69" t="s">
        <v>104</v>
      </c>
    </row>
    <row r="27" spans="2:3" ht="15" customHeight="1">
      <c r="B27" s="67" t="s">
        <v>199</v>
      </c>
      <c r="C27" s="69" t="s">
        <v>105</v>
      </c>
    </row>
    <row r="28" spans="2:3" ht="15" customHeight="1">
      <c r="B28" s="67" t="s">
        <v>200</v>
      </c>
      <c r="C28" s="69" t="s">
        <v>106</v>
      </c>
    </row>
    <row r="29" spans="2:3" ht="15" customHeight="1">
      <c r="B29" s="67" t="s">
        <v>201</v>
      </c>
      <c r="C29" s="69" t="s">
        <v>107</v>
      </c>
    </row>
    <row r="30" spans="2:3" ht="15" customHeight="1">
      <c r="B30" s="67" t="s">
        <v>202</v>
      </c>
      <c r="C30" s="69" t="s">
        <v>108</v>
      </c>
    </row>
    <row r="31" spans="2:3" ht="15" customHeight="1">
      <c r="B31" s="67" t="s">
        <v>203</v>
      </c>
      <c r="C31" s="69" t="s">
        <v>109</v>
      </c>
    </row>
    <row r="32" spans="2:3" ht="15" customHeight="1">
      <c r="B32" s="67" t="s">
        <v>204</v>
      </c>
      <c r="C32" s="69" t="s">
        <v>110</v>
      </c>
    </row>
    <row r="33" spans="2:3" ht="15" customHeight="1">
      <c r="B33" s="67" t="s">
        <v>205</v>
      </c>
      <c r="C33" s="69" t="s">
        <v>111</v>
      </c>
    </row>
    <row r="34" spans="2:3" ht="15" customHeight="1">
      <c r="B34" s="67" t="s">
        <v>206</v>
      </c>
      <c r="C34" s="352" t="s">
        <v>21</v>
      </c>
    </row>
    <row r="35" spans="2:3" ht="15" customHeight="1">
      <c r="B35" s="67" t="s">
        <v>207</v>
      </c>
      <c r="C35" s="69" t="s">
        <v>112</v>
      </c>
    </row>
    <row r="36" spans="2:3" ht="15" customHeight="1">
      <c r="B36" s="67" t="s">
        <v>208</v>
      </c>
      <c r="C36" s="69" t="s">
        <v>113</v>
      </c>
    </row>
    <row r="37" spans="2:3" ht="15" customHeight="1">
      <c r="B37" s="67" t="s">
        <v>209</v>
      </c>
      <c r="C37" s="352" t="s">
        <v>21</v>
      </c>
    </row>
    <row r="38" spans="2:3" ht="15" customHeight="1">
      <c r="B38" s="63" t="s">
        <v>129</v>
      </c>
      <c r="C38" s="64"/>
    </row>
    <row r="39" spans="2:3" ht="15" customHeight="1">
      <c r="B39" s="67" t="s">
        <v>176</v>
      </c>
      <c r="C39" s="69" t="s">
        <v>114</v>
      </c>
    </row>
    <row r="40" spans="2:3" ht="15" customHeight="1">
      <c r="B40" s="67" t="s">
        <v>177</v>
      </c>
      <c r="C40" s="69" t="s">
        <v>115</v>
      </c>
    </row>
    <row r="41" spans="2:3" ht="15" customHeight="1">
      <c r="B41" s="67" t="s">
        <v>178</v>
      </c>
      <c r="C41" s="352" t="s">
        <v>21</v>
      </c>
    </row>
    <row r="42" spans="2:3" ht="15" customHeight="1">
      <c r="B42" s="67" t="s">
        <v>179</v>
      </c>
      <c r="C42" s="69" t="s">
        <v>116</v>
      </c>
    </row>
    <row r="43" spans="2:3" ht="15" customHeight="1">
      <c r="B43" s="67" t="s">
        <v>180</v>
      </c>
      <c r="C43" s="69" t="s">
        <v>117</v>
      </c>
    </row>
    <row r="44" spans="2:3" ht="15" customHeight="1">
      <c r="B44" s="67" t="s">
        <v>181</v>
      </c>
      <c r="C44" s="352" t="s">
        <v>21</v>
      </c>
    </row>
    <row r="45" spans="2:3" ht="15" customHeight="1">
      <c r="B45" s="67" t="s">
        <v>182</v>
      </c>
      <c r="C45" s="352" t="s">
        <v>21</v>
      </c>
    </row>
    <row r="46" spans="2:3" ht="15" customHeight="1">
      <c r="B46" s="67" t="s">
        <v>183</v>
      </c>
      <c r="C46" s="352" t="s">
        <v>21</v>
      </c>
    </row>
    <row r="47" spans="2:3" ht="15" customHeight="1">
      <c r="B47" s="67" t="s">
        <v>184</v>
      </c>
      <c r="C47" s="69" t="s">
        <v>118</v>
      </c>
    </row>
    <row r="48" spans="2:3" ht="15" customHeight="1">
      <c r="B48" s="63" t="s">
        <v>130</v>
      </c>
      <c r="C48" s="64"/>
    </row>
    <row r="49" spans="2:3" ht="15" customHeight="1">
      <c r="B49" s="67" t="s">
        <v>173</v>
      </c>
      <c r="C49" s="352" t="s">
        <v>21</v>
      </c>
    </row>
    <row r="50" spans="2:3" ht="15" customHeight="1">
      <c r="B50" s="67" t="s">
        <v>174</v>
      </c>
      <c r="C50" s="352" t="s">
        <v>21</v>
      </c>
    </row>
    <row r="51" spans="2:3" ht="15" customHeight="1">
      <c r="B51" s="67" t="s">
        <v>175</v>
      </c>
      <c r="C51" s="352" t="s">
        <v>21</v>
      </c>
    </row>
    <row r="52" spans="2:3" ht="15" customHeight="1">
      <c r="B52" s="67" t="s">
        <v>744</v>
      </c>
      <c r="C52" s="352" t="s">
        <v>21</v>
      </c>
    </row>
    <row r="53" spans="2:3" ht="15" customHeight="1">
      <c r="B53" s="67" t="s">
        <v>745</v>
      </c>
      <c r="C53" s="352" t="s">
        <v>21</v>
      </c>
    </row>
    <row r="54" spans="2:3" ht="15" customHeight="1">
      <c r="B54" s="63" t="s">
        <v>131</v>
      </c>
      <c r="C54" s="64"/>
    </row>
    <row r="55" spans="2:3" ht="15" customHeight="1">
      <c r="B55" s="67" t="s">
        <v>730</v>
      </c>
      <c r="C55" s="69" t="s">
        <v>119</v>
      </c>
    </row>
    <row r="56" spans="2:3" ht="15" customHeight="1">
      <c r="B56" s="67" t="s">
        <v>172</v>
      </c>
      <c r="C56" s="352" t="s">
        <v>21</v>
      </c>
    </row>
    <row r="57" spans="2:3" ht="15" customHeight="1">
      <c r="B57" s="67" t="s">
        <v>731</v>
      </c>
      <c r="C57" s="69" t="s">
        <v>120</v>
      </c>
    </row>
    <row r="58" spans="2:3" ht="15" customHeight="1">
      <c r="B58" s="63" t="s">
        <v>132</v>
      </c>
      <c r="C58" s="64"/>
    </row>
    <row r="59" spans="2:3" ht="15" customHeight="1">
      <c r="B59" s="67" t="s">
        <v>170</v>
      </c>
      <c r="C59" s="69" t="s">
        <v>121</v>
      </c>
    </row>
    <row r="60" spans="2:3" ht="15" customHeight="1">
      <c r="B60" s="67" t="s">
        <v>171</v>
      </c>
      <c r="C60" s="69" t="s">
        <v>122</v>
      </c>
    </row>
    <row r="61" spans="2:3" ht="15" customHeight="1">
      <c r="B61" s="63" t="s">
        <v>133</v>
      </c>
      <c r="C61" s="64"/>
    </row>
    <row r="62" spans="2:3" ht="15" customHeight="1" thickBot="1">
      <c r="B62" s="354" t="s">
        <v>169</v>
      </c>
      <c r="C62" s="355" t="s">
        <v>123</v>
      </c>
    </row>
  </sheetData>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zoomScaleSheetLayoutView="100" workbookViewId="0">
      <selection activeCell="G21" sqref="G21"/>
    </sheetView>
  </sheetViews>
  <sheetFormatPr defaultRowHeight="15"/>
  <cols>
    <col min="1" max="1" width="5.7109375" style="10" customWidth="1"/>
    <col min="2" max="2" width="6.7109375" customWidth="1"/>
    <col min="3" max="3" width="90.7109375" customWidth="1"/>
    <col min="4" max="6" width="20.7109375" customWidth="1"/>
    <col min="7" max="7" width="37.5703125" customWidth="1"/>
  </cols>
  <sheetData>
    <row r="1" spans="2:6" ht="20.100000000000001" customHeight="1">
      <c r="B1" s="42" t="s">
        <v>410</v>
      </c>
      <c r="C1" s="22"/>
      <c r="D1" s="22"/>
      <c r="E1" s="22"/>
      <c r="F1" s="22"/>
    </row>
    <row r="2" spans="2:6" ht="15.75" thickBot="1">
      <c r="B2" s="10"/>
      <c r="C2" s="10"/>
      <c r="D2" s="10"/>
      <c r="E2" s="10"/>
      <c r="F2" s="10"/>
    </row>
    <row r="3" spans="2:6" ht="30" customHeight="1">
      <c r="B3" s="383"/>
      <c r="C3" s="384"/>
      <c r="D3" s="388" t="s">
        <v>408</v>
      </c>
      <c r="E3" s="388"/>
      <c r="F3" s="143" t="s">
        <v>409</v>
      </c>
    </row>
    <row r="4" spans="2:6" ht="15" customHeight="1">
      <c r="B4" s="389"/>
      <c r="C4" s="390"/>
      <c r="D4" s="138">
        <v>43100</v>
      </c>
      <c r="E4" s="138">
        <v>43465</v>
      </c>
      <c r="F4" s="164">
        <v>43465</v>
      </c>
    </row>
    <row r="5" spans="2:6" ht="15" customHeight="1">
      <c r="B5" s="91">
        <v>1</v>
      </c>
      <c r="C5" s="57" t="s">
        <v>411</v>
      </c>
      <c r="D5" s="58">
        <v>5523104878.3299999</v>
      </c>
      <c r="E5" s="58">
        <v>6324716840.0500002</v>
      </c>
      <c r="F5" s="109">
        <v>505977347.204</v>
      </c>
    </row>
    <row r="6" spans="2:6" ht="15" customHeight="1">
      <c r="B6" s="78">
        <v>2</v>
      </c>
      <c r="C6" s="46" t="s">
        <v>420</v>
      </c>
      <c r="D6" s="59">
        <v>729959306.87</v>
      </c>
      <c r="E6" s="59">
        <v>1061744974.4999999</v>
      </c>
      <c r="F6" s="110">
        <v>84939597.959999993</v>
      </c>
    </row>
    <row r="7" spans="2:6" ht="15" customHeight="1">
      <c r="B7" s="91">
        <v>3</v>
      </c>
      <c r="C7" s="57" t="s">
        <v>421</v>
      </c>
      <c r="D7" s="58">
        <v>1799283646.73</v>
      </c>
      <c r="E7" s="58">
        <v>1866701361.3200002</v>
      </c>
      <c r="F7" s="109">
        <v>149336108.90560001</v>
      </c>
    </row>
    <row r="8" spans="2:6" ht="15" customHeight="1">
      <c r="B8" s="78">
        <v>4</v>
      </c>
      <c r="C8" s="46" t="s">
        <v>422</v>
      </c>
      <c r="D8" s="59">
        <v>2993861924.73</v>
      </c>
      <c r="E8" s="59">
        <v>3396270504.23</v>
      </c>
      <c r="F8" s="110">
        <v>271701640.33840001</v>
      </c>
    </row>
    <row r="9" spans="2:6" ht="15" customHeight="1">
      <c r="B9" s="91">
        <v>5</v>
      </c>
      <c r="C9" s="102" t="s">
        <v>423</v>
      </c>
      <c r="D9" s="45"/>
      <c r="E9" s="45"/>
      <c r="F9" s="165"/>
    </row>
    <row r="10" spans="2:6" ht="15" customHeight="1">
      <c r="B10" s="78">
        <v>6</v>
      </c>
      <c r="C10" s="46" t="s">
        <v>24</v>
      </c>
      <c r="D10" s="59">
        <v>131256395.88</v>
      </c>
      <c r="E10" s="59">
        <v>125458873.59999999</v>
      </c>
      <c r="F10" s="110">
        <v>10036709.888</v>
      </c>
    </row>
    <row r="11" spans="2:6" ht="15" customHeight="1">
      <c r="B11" s="91">
        <v>7</v>
      </c>
      <c r="C11" s="57" t="s">
        <v>424</v>
      </c>
      <c r="D11" s="45"/>
      <c r="E11" s="45"/>
      <c r="F11" s="165"/>
    </row>
    <row r="12" spans="2:6" ht="15" customHeight="1">
      <c r="B12" s="78">
        <v>8</v>
      </c>
      <c r="C12" s="46" t="s">
        <v>425</v>
      </c>
      <c r="D12" s="45"/>
      <c r="E12" s="45"/>
      <c r="F12" s="165"/>
    </row>
    <row r="13" spans="2:6" ht="15" customHeight="1">
      <c r="B13" s="91">
        <v>9</v>
      </c>
      <c r="C13" s="57" t="s">
        <v>420</v>
      </c>
      <c r="D13" s="45"/>
      <c r="E13" s="45"/>
      <c r="F13" s="165"/>
    </row>
    <row r="14" spans="2:6" ht="15" customHeight="1">
      <c r="B14" s="78">
        <v>10</v>
      </c>
      <c r="C14" s="46" t="s">
        <v>426</v>
      </c>
      <c r="D14" s="45"/>
      <c r="E14" s="45"/>
      <c r="F14" s="165"/>
    </row>
    <row r="15" spans="2:6" ht="15" customHeight="1">
      <c r="B15" s="91">
        <v>11</v>
      </c>
      <c r="C15" s="57" t="s">
        <v>427</v>
      </c>
      <c r="D15" s="45"/>
      <c r="E15" s="45"/>
      <c r="F15" s="165"/>
    </row>
    <row r="16" spans="2:6" ht="15" customHeight="1">
      <c r="B16" s="78">
        <v>12</v>
      </c>
      <c r="C16" s="46" t="s">
        <v>428</v>
      </c>
      <c r="D16" s="59">
        <v>131256395.88</v>
      </c>
      <c r="E16" s="59">
        <v>125458873.59999999</v>
      </c>
      <c r="F16" s="110">
        <v>10036709.888</v>
      </c>
    </row>
    <row r="17" spans="2:6" ht="15" customHeight="1">
      <c r="B17" s="91">
        <v>13</v>
      </c>
      <c r="C17" s="57" t="s">
        <v>412</v>
      </c>
      <c r="D17" s="45"/>
      <c r="E17" s="45"/>
      <c r="F17" s="165"/>
    </row>
    <row r="18" spans="2:6" ht="15" customHeight="1">
      <c r="B18" s="78">
        <v>14</v>
      </c>
      <c r="C18" s="46" t="s">
        <v>413</v>
      </c>
      <c r="D18" s="59">
        <v>139835647.31999999</v>
      </c>
      <c r="E18" s="59">
        <v>119036351.410668</v>
      </c>
      <c r="F18" s="110">
        <v>9522908.1128534395</v>
      </c>
    </row>
    <row r="19" spans="2:6" ht="15" customHeight="1">
      <c r="B19" s="91">
        <v>15</v>
      </c>
      <c r="C19" s="57" t="s">
        <v>429</v>
      </c>
      <c r="D19" s="58">
        <v>106696860.84999999</v>
      </c>
      <c r="E19" s="58">
        <v>76576273.566668004</v>
      </c>
      <c r="F19" s="109">
        <v>6126101.8853334403</v>
      </c>
    </row>
    <row r="20" spans="2:6" ht="15" customHeight="1">
      <c r="B20" s="78">
        <v>16</v>
      </c>
      <c r="C20" s="46" t="s">
        <v>430</v>
      </c>
      <c r="D20" s="45"/>
      <c r="E20" s="45"/>
      <c r="F20" s="165"/>
    </row>
    <row r="21" spans="2:6" ht="15" customHeight="1">
      <c r="B21" s="91">
        <v>17</v>
      </c>
      <c r="C21" s="57" t="s">
        <v>431</v>
      </c>
      <c r="D21" s="45"/>
      <c r="E21" s="45"/>
      <c r="F21" s="165"/>
    </row>
    <row r="22" spans="2:6" ht="15" customHeight="1">
      <c r="B22" s="78">
        <v>18</v>
      </c>
      <c r="C22" s="46" t="s">
        <v>432</v>
      </c>
      <c r="D22" s="59">
        <v>33138786.469999999</v>
      </c>
      <c r="E22" s="59">
        <v>42460077.843999997</v>
      </c>
      <c r="F22" s="110">
        <v>3396806.2275199997</v>
      </c>
    </row>
    <row r="23" spans="2:6" ht="15" customHeight="1">
      <c r="B23" s="91">
        <v>19</v>
      </c>
      <c r="C23" s="57" t="s">
        <v>414</v>
      </c>
      <c r="D23" s="45"/>
      <c r="E23" s="45"/>
      <c r="F23" s="165"/>
    </row>
    <row r="24" spans="2:6" ht="15" customHeight="1">
      <c r="B24" s="78">
        <v>20</v>
      </c>
      <c r="C24" s="46" t="s">
        <v>420</v>
      </c>
      <c r="D24" s="45"/>
      <c r="E24" s="45"/>
      <c r="F24" s="165"/>
    </row>
    <row r="25" spans="2:6" ht="15" customHeight="1">
      <c r="B25" s="91">
        <v>21</v>
      </c>
      <c r="C25" s="57" t="s">
        <v>433</v>
      </c>
      <c r="D25" s="45"/>
      <c r="E25" s="45"/>
      <c r="F25" s="165"/>
    </row>
    <row r="26" spans="2:6" ht="15" customHeight="1">
      <c r="B26" s="78">
        <v>22</v>
      </c>
      <c r="C26" s="46" t="s">
        <v>415</v>
      </c>
      <c r="D26" s="45"/>
      <c r="E26" s="45"/>
      <c r="F26" s="165"/>
    </row>
    <row r="27" spans="2:6" ht="15" customHeight="1">
      <c r="B27" s="91">
        <v>23</v>
      </c>
      <c r="C27" s="57" t="s">
        <v>416</v>
      </c>
      <c r="D27" s="58">
        <v>1015775740</v>
      </c>
      <c r="E27" s="58">
        <v>1028809953</v>
      </c>
      <c r="F27" s="109">
        <v>82304796.239999995</v>
      </c>
    </row>
    <row r="28" spans="2:6" ht="15" customHeight="1">
      <c r="B28" s="78">
        <v>24</v>
      </c>
      <c r="C28" s="46" t="s">
        <v>434</v>
      </c>
      <c r="D28" s="45"/>
      <c r="E28" s="45"/>
      <c r="F28" s="165"/>
    </row>
    <row r="29" spans="2:6" ht="15" customHeight="1">
      <c r="B29" s="91">
        <v>25</v>
      </c>
      <c r="C29" s="57" t="s">
        <v>432</v>
      </c>
      <c r="D29" s="58">
        <v>1015775740</v>
      </c>
      <c r="E29" s="58">
        <v>1028809953</v>
      </c>
      <c r="F29" s="109">
        <v>82304796.239999995</v>
      </c>
    </row>
    <row r="30" spans="2:6" ht="15" customHeight="1">
      <c r="B30" s="78">
        <v>26</v>
      </c>
      <c r="C30" s="46" t="s">
        <v>435</v>
      </c>
      <c r="D30" s="45"/>
      <c r="E30" s="45"/>
      <c r="F30" s="165"/>
    </row>
    <row r="31" spans="2:6" ht="15" customHeight="1">
      <c r="B31" s="91">
        <v>27</v>
      </c>
      <c r="C31" s="57" t="s">
        <v>417</v>
      </c>
      <c r="D31" s="45"/>
      <c r="E31" s="45"/>
      <c r="F31" s="165"/>
    </row>
    <row r="32" spans="2:6" ht="15" customHeight="1">
      <c r="B32" s="94">
        <v>28</v>
      </c>
      <c r="C32" s="127" t="s">
        <v>418</v>
      </c>
      <c r="D32" s="61">
        <v>572297114.23000002</v>
      </c>
      <c r="E32" s="61">
        <v>783658995.49000001</v>
      </c>
      <c r="F32" s="111">
        <v>62692719.639200002</v>
      </c>
    </row>
    <row r="33" spans="2:6" ht="15" customHeight="1" thickBot="1">
      <c r="B33" s="112">
        <v>29</v>
      </c>
      <c r="C33" s="113" t="s">
        <v>419</v>
      </c>
      <c r="D33" s="114">
        <v>7382269775.7600002</v>
      </c>
      <c r="E33" s="114">
        <v>8381681013.5506687</v>
      </c>
      <c r="F33" s="115">
        <v>670534481.0840534</v>
      </c>
    </row>
  </sheetData>
  <mergeCells count="3">
    <mergeCell ref="D3:E3"/>
    <mergeCell ref="B3:C3"/>
    <mergeCell ref="B4:C4"/>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zoomScaleNormal="100" zoomScaleSheetLayoutView="100" workbookViewId="0">
      <selection activeCell="E17" sqref="E17"/>
    </sheetView>
  </sheetViews>
  <sheetFormatPr defaultRowHeight="15"/>
  <cols>
    <col min="1" max="1" width="5.7109375" style="10" customWidth="1"/>
    <col min="2" max="2" width="80.7109375" customWidth="1"/>
    <col min="3" max="3" width="20.7109375" customWidth="1"/>
  </cols>
  <sheetData>
    <row r="1" spans="2:8" ht="20.100000000000001" customHeight="1">
      <c r="B1" s="370" t="s">
        <v>192</v>
      </c>
      <c r="C1" s="370"/>
      <c r="D1" s="2"/>
      <c r="E1" s="2"/>
      <c r="F1" s="2"/>
      <c r="G1" s="2"/>
      <c r="H1" s="2"/>
    </row>
    <row r="2" spans="2:8" ht="15.75" thickBot="1"/>
    <row r="3" spans="2:8">
      <c r="B3" s="136"/>
      <c r="C3" s="137" t="s">
        <v>727</v>
      </c>
    </row>
    <row r="4" spans="2:8" ht="30" customHeight="1">
      <c r="B4" s="167" t="s">
        <v>436</v>
      </c>
      <c r="C4" s="111">
        <v>176445506.19999999</v>
      </c>
    </row>
    <row r="5" spans="2:8" ht="15" customHeight="1" thickBot="1">
      <c r="B5" s="166" t="s">
        <v>437</v>
      </c>
      <c r="C5" s="115">
        <v>652848372.93999994</v>
      </c>
    </row>
    <row r="6" spans="2:8">
      <c r="B6" s="13"/>
      <c r="C6" s="12"/>
    </row>
  </sheetData>
  <mergeCells count="1">
    <mergeCell ref="B1:C1"/>
  </mergeCells>
  <pageMargins left="0.7" right="0.7" top="0.75" bottom="0.75" header="0.3" footer="0.3"/>
  <pageSetup paperSize="9" scale="8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N13" sqref="N13"/>
    </sheetView>
  </sheetViews>
  <sheetFormatPr defaultRowHeight="15"/>
  <cols>
    <col min="1" max="1" width="5.7109375" style="10" customWidth="1"/>
    <col min="2" max="2" width="6.7109375" customWidth="1"/>
    <col min="3" max="3" width="60.7109375" customWidth="1"/>
    <col min="4" max="5" width="25.7109375" customWidth="1"/>
  </cols>
  <sheetData>
    <row r="1" spans="2:5" s="41" customFormat="1" ht="20.100000000000001" customHeight="1">
      <c r="B1" s="42" t="s">
        <v>438</v>
      </c>
      <c r="C1" s="43"/>
      <c r="D1" s="43"/>
      <c r="E1" s="43"/>
    </row>
    <row r="2" spans="2:5" ht="15.75" thickBot="1"/>
    <row r="3" spans="2:5" ht="30" customHeight="1">
      <c r="B3" s="134"/>
      <c r="C3" s="135"/>
      <c r="D3" s="135" t="s">
        <v>439</v>
      </c>
      <c r="E3" s="74" t="s">
        <v>440</v>
      </c>
    </row>
    <row r="4" spans="2:5" ht="15" customHeight="1">
      <c r="B4" s="91">
        <v>2</v>
      </c>
      <c r="C4" s="57" t="s">
        <v>441</v>
      </c>
      <c r="D4" s="58">
        <v>2107754457.73</v>
      </c>
      <c r="E4" s="109">
        <v>2008125371.5020001</v>
      </c>
    </row>
    <row r="5" spans="2:5" ht="15" customHeight="1">
      <c r="B5" s="78">
        <v>3</v>
      </c>
      <c r="C5" s="46" t="s">
        <v>442</v>
      </c>
      <c r="D5" s="59">
        <v>2815794505.8499899</v>
      </c>
      <c r="E5" s="110">
        <v>2717283154.3119898</v>
      </c>
    </row>
    <row r="6" spans="2:5" ht="15" customHeight="1">
      <c r="B6" s="78">
        <v>4</v>
      </c>
      <c r="C6" s="46" t="s">
        <v>455</v>
      </c>
      <c r="D6" s="59">
        <v>0</v>
      </c>
      <c r="E6" s="110">
        <v>7764469.3380000005</v>
      </c>
    </row>
    <row r="7" spans="2:5" ht="15" customHeight="1">
      <c r="B7" s="91">
        <v>6</v>
      </c>
      <c r="C7" s="57" t="s">
        <v>444</v>
      </c>
      <c r="D7" s="58">
        <v>28754063727.816399</v>
      </c>
      <c r="E7" s="109">
        <v>27999376097.782101</v>
      </c>
    </row>
    <row r="8" spans="2:5" ht="15" customHeight="1">
      <c r="B8" s="78">
        <v>7</v>
      </c>
      <c r="C8" s="46" t="s">
        <v>445</v>
      </c>
      <c r="D8" s="59">
        <v>28754063727.816399</v>
      </c>
      <c r="E8" s="110">
        <v>27999376097.782101</v>
      </c>
    </row>
    <row r="9" spans="2:5" ht="15" customHeight="1">
      <c r="B9" s="169">
        <v>15</v>
      </c>
      <c r="C9" s="170" t="s">
        <v>446</v>
      </c>
      <c r="D9" s="171">
        <v>33677612691.396389</v>
      </c>
      <c r="E9" s="175">
        <v>32724784623.596092</v>
      </c>
    </row>
    <row r="10" spans="2:5" ht="15" customHeight="1">
      <c r="B10" s="91">
        <v>16</v>
      </c>
      <c r="C10" s="57" t="s">
        <v>447</v>
      </c>
      <c r="D10" s="58">
        <v>2989600037.9099998</v>
      </c>
      <c r="E10" s="109">
        <v>3192462067.4679999</v>
      </c>
    </row>
    <row r="11" spans="2:5" ht="15" customHeight="1">
      <c r="B11" s="91">
        <v>17</v>
      </c>
      <c r="C11" s="57" t="s">
        <v>448</v>
      </c>
      <c r="D11" s="58">
        <v>715381369.46000004</v>
      </c>
      <c r="E11" s="109">
        <v>773805881.63199997</v>
      </c>
    </row>
    <row r="12" spans="2:5" ht="15" customHeight="1">
      <c r="B12" s="91">
        <v>18</v>
      </c>
      <c r="C12" s="57" t="s">
        <v>449</v>
      </c>
      <c r="D12" s="58">
        <v>247483221.08000001</v>
      </c>
      <c r="E12" s="109">
        <v>228498475.604</v>
      </c>
    </row>
    <row r="13" spans="2:5" ht="15" customHeight="1">
      <c r="B13" s="91">
        <v>21</v>
      </c>
      <c r="C13" s="57" t="s">
        <v>441</v>
      </c>
      <c r="D13" s="58">
        <v>158742443.97999999</v>
      </c>
      <c r="E13" s="109">
        <v>207981491.08399999</v>
      </c>
    </row>
    <row r="14" spans="2:5" ht="15" customHeight="1">
      <c r="B14" s="91">
        <v>22</v>
      </c>
      <c r="C14" s="57" t="s">
        <v>442</v>
      </c>
      <c r="D14" s="58">
        <v>223252950.06999999</v>
      </c>
      <c r="E14" s="109">
        <v>181527871.58000001</v>
      </c>
    </row>
    <row r="15" spans="2:5" ht="15" customHeight="1">
      <c r="B15" s="91">
        <v>24</v>
      </c>
      <c r="C15" s="57" t="s">
        <v>444</v>
      </c>
      <c r="D15" s="58">
        <v>808064100.56985295</v>
      </c>
      <c r="E15" s="109">
        <v>780326802.84797001</v>
      </c>
    </row>
    <row r="16" spans="2:5" ht="15" customHeight="1">
      <c r="B16" s="91">
        <v>26</v>
      </c>
      <c r="C16" s="57" t="s">
        <v>450</v>
      </c>
      <c r="D16" s="58">
        <v>1652069796.6199901</v>
      </c>
      <c r="E16" s="109">
        <v>1301487984.5139999</v>
      </c>
    </row>
    <row r="17" spans="2:5" ht="15" customHeight="1">
      <c r="B17" s="91">
        <v>28</v>
      </c>
      <c r="C17" s="57" t="s">
        <v>451</v>
      </c>
      <c r="D17" s="58">
        <v>16817130.66</v>
      </c>
      <c r="E17" s="109">
        <v>11313734.422</v>
      </c>
    </row>
    <row r="18" spans="2:5" ht="15" customHeight="1">
      <c r="B18" s="91">
        <v>32</v>
      </c>
      <c r="C18" s="57" t="s">
        <v>452</v>
      </c>
      <c r="D18" s="58">
        <v>0</v>
      </c>
      <c r="E18" s="109">
        <v>7945522.7740000002</v>
      </c>
    </row>
    <row r="19" spans="2:5" ht="15" customHeight="1">
      <c r="B19" s="91">
        <v>33</v>
      </c>
      <c r="C19" s="57" t="s">
        <v>235</v>
      </c>
      <c r="D19" s="58">
        <v>20608008.440000001</v>
      </c>
      <c r="E19" s="109">
        <v>21086309.34</v>
      </c>
    </row>
    <row r="20" spans="2:5" ht="15" customHeight="1">
      <c r="B20" s="91">
        <v>34</v>
      </c>
      <c r="C20" s="57" t="s">
        <v>453</v>
      </c>
      <c r="D20" s="58">
        <v>351083790.12999898</v>
      </c>
      <c r="E20" s="109">
        <v>419945396.88999897</v>
      </c>
    </row>
    <row r="21" spans="2:5" ht="15" customHeight="1">
      <c r="B21" s="172">
        <v>35</v>
      </c>
      <c r="C21" s="173" t="s">
        <v>454</v>
      </c>
      <c r="D21" s="174">
        <v>7183102848.9198418</v>
      </c>
      <c r="E21" s="176">
        <v>7126381538.1559696</v>
      </c>
    </row>
    <row r="22" spans="2:5" ht="15" customHeight="1" thickBot="1">
      <c r="B22" s="112">
        <v>36</v>
      </c>
      <c r="C22" s="113" t="s">
        <v>419</v>
      </c>
      <c r="D22" s="114">
        <v>40860715540.316231</v>
      </c>
      <c r="E22" s="115">
        <v>39851166161.75206</v>
      </c>
    </row>
    <row r="23" spans="2:5">
      <c r="D23" s="24"/>
      <c r="E23" s="24"/>
    </row>
  </sheetData>
  <pageMargins left="0.7" right="0.7" top="0.75" bottom="0.75" header="0.3" footer="0.3"/>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zoomScaleNormal="100" zoomScaleSheetLayoutView="100" zoomScalePageLayoutView="30" workbookViewId="0">
      <selection activeCell="F24" sqref="F24"/>
    </sheetView>
  </sheetViews>
  <sheetFormatPr defaultRowHeight="15"/>
  <cols>
    <col min="1" max="1" width="5.7109375" style="10" customWidth="1"/>
    <col min="2" max="2" width="6.7109375" customWidth="1"/>
    <col min="3" max="3" width="40.7109375" customWidth="1"/>
    <col min="4" max="15" width="15.7109375" customWidth="1"/>
  </cols>
  <sheetData>
    <row r="1" spans="2:15" s="41" customFormat="1" ht="20.100000000000001" customHeight="1">
      <c r="B1" s="370" t="s">
        <v>193</v>
      </c>
      <c r="C1" s="370"/>
      <c r="D1" s="370"/>
      <c r="E1" s="370"/>
      <c r="F1" s="370"/>
      <c r="G1" s="370"/>
      <c r="H1" s="370"/>
      <c r="I1" s="370"/>
      <c r="J1" s="370"/>
      <c r="K1" s="370"/>
      <c r="L1" s="370"/>
      <c r="M1" s="370"/>
      <c r="N1" s="370"/>
      <c r="O1" s="370"/>
    </row>
    <row r="2" spans="2:15" ht="15.75" thickBot="1"/>
    <row r="3" spans="2:15" ht="15" customHeight="1">
      <c r="B3" s="134"/>
      <c r="C3" s="135"/>
      <c r="D3" s="373" t="s">
        <v>468</v>
      </c>
      <c r="E3" s="373"/>
      <c r="F3" s="373"/>
      <c r="G3" s="373"/>
      <c r="H3" s="373"/>
      <c r="I3" s="373"/>
      <c r="J3" s="373"/>
      <c r="K3" s="373"/>
      <c r="L3" s="373"/>
      <c r="M3" s="373"/>
      <c r="N3" s="373"/>
      <c r="O3" s="74"/>
    </row>
    <row r="4" spans="2:15" ht="45" customHeight="1">
      <c r="B4" s="181"/>
      <c r="C4" s="56"/>
      <c r="D4" s="56" t="s">
        <v>456</v>
      </c>
      <c r="E4" s="56" t="s">
        <v>467</v>
      </c>
      <c r="F4" s="56" t="s">
        <v>458</v>
      </c>
      <c r="G4" s="56" t="s">
        <v>459</v>
      </c>
      <c r="H4" s="56" t="s">
        <v>460</v>
      </c>
      <c r="I4" s="56" t="s">
        <v>461</v>
      </c>
      <c r="J4" s="56" t="s">
        <v>462</v>
      </c>
      <c r="K4" s="56" t="s">
        <v>463</v>
      </c>
      <c r="L4" s="56" t="s">
        <v>464</v>
      </c>
      <c r="M4" s="56" t="s">
        <v>465</v>
      </c>
      <c r="N4" s="56" t="s">
        <v>466</v>
      </c>
      <c r="O4" s="75" t="s">
        <v>419</v>
      </c>
    </row>
    <row r="5" spans="2:15" ht="15" customHeight="1">
      <c r="B5" s="91">
        <v>2</v>
      </c>
      <c r="C5" s="57" t="s">
        <v>441</v>
      </c>
      <c r="D5" s="58">
        <v>417394691.27999997</v>
      </c>
      <c r="E5" s="58">
        <v>74159153.569999993</v>
      </c>
      <c r="F5" s="58">
        <v>18384750.5</v>
      </c>
      <c r="G5" s="58">
        <v>472150483.83999997</v>
      </c>
      <c r="H5" s="58">
        <v>248502799.05000001</v>
      </c>
      <c r="I5" s="58"/>
      <c r="J5" s="58"/>
      <c r="K5" s="58">
        <v>361089794.63</v>
      </c>
      <c r="L5" s="58">
        <v>369202845.60000002</v>
      </c>
      <c r="M5" s="58">
        <v>146869939.25999999</v>
      </c>
      <c r="N5" s="58"/>
      <c r="O5" s="109">
        <v>2107754457.7299998</v>
      </c>
    </row>
    <row r="6" spans="2:15" ht="15" customHeight="1">
      <c r="B6" s="78">
        <v>3</v>
      </c>
      <c r="C6" s="46" t="s">
        <v>442</v>
      </c>
      <c r="D6" s="59">
        <v>1169183659.46</v>
      </c>
      <c r="E6" s="59">
        <v>278328479.55000001</v>
      </c>
      <c r="F6" s="59">
        <v>90701667.890000001</v>
      </c>
      <c r="G6" s="59">
        <v>380934570.02999997</v>
      </c>
      <c r="H6" s="59">
        <v>139153497.88</v>
      </c>
      <c r="I6" s="59">
        <v>11970005.779999999</v>
      </c>
      <c r="J6" s="59">
        <v>151235861.25</v>
      </c>
      <c r="K6" s="59">
        <v>438944711.73000002</v>
      </c>
      <c r="L6" s="59">
        <v>103012636.37</v>
      </c>
      <c r="M6" s="59">
        <v>36601965.640000001</v>
      </c>
      <c r="N6" s="59">
        <v>15727450.27</v>
      </c>
      <c r="O6" s="110">
        <v>2815794505.8499999</v>
      </c>
    </row>
    <row r="7" spans="2:15" ht="15" customHeight="1">
      <c r="B7" s="91">
        <v>4</v>
      </c>
      <c r="C7" s="57" t="s">
        <v>444</v>
      </c>
      <c r="D7" s="58">
        <v>12124091324.259899</v>
      </c>
      <c r="E7" s="58">
        <v>2170520.7599999998</v>
      </c>
      <c r="F7" s="58">
        <v>1924122.7</v>
      </c>
      <c r="G7" s="58">
        <v>6242374.7999999998</v>
      </c>
      <c r="H7" s="58">
        <v>2127161.08</v>
      </c>
      <c r="I7" s="58">
        <v>44069.88</v>
      </c>
      <c r="J7" s="58">
        <v>3686090.9</v>
      </c>
      <c r="K7" s="58">
        <v>16595817795.596399</v>
      </c>
      <c r="L7" s="58">
        <v>4245307.97</v>
      </c>
      <c r="M7" s="58">
        <v>2586728.5</v>
      </c>
      <c r="N7" s="58">
        <v>11128231.369999999</v>
      </c>
      <c r="O7" s="109">
        <v>28754063727.816296</v>
      </c>
    </row>
    <row r="8" spans="2:15" ht="15" customHeight="1">
      <c r="B8" s="178">
        <v>6</v>
      </c>
      <c r="C8" s="179" t="s">
        <v>446</v>
      </c>
      <c r="D8" s="180">
        <v>13710669674.999899</v>
      </c>
      <c r="E8" s="180">
        <v>354658153.88</v>
      </c>
      <c r="F8" s="180">
        <v>111010541.09</v>
      </c>
      <c r="G8" s="180">
        <v>859327428.66999984</v>
      </c>
      <c r="H8" s="180">
        <v>389783458.00999999</v>
      </c>
      <c r="I8" s="180">
        <v>12014075.66</v>
      </c>
      <c r="J8" s="180">
        <v>154921952.15000001</v>
      </c>
      <c r="K8" s="180">
        <v>17395852301.956398</v>
      </c>
      <c r="L8" s="180">
        <v>476460789.94000006</v>
      </c>
      <c r="M8" s="180">
        <v>186058633.39999998</v>
      </c>
      <c r="N8" s="180">
        <v>26855681.640000001</v>
      </c>
      <c r="O8" s="182">
        <v>33677612691.396297</v>
      </c>
    </row>
    <row r="9" spans="2:15" ht="15" customHeight="1">
      <c r="B9" s="91">
        <v>7</v>
      </c>
      <c r="C9" s="57" t="s">
        <v>447</v>
      </c>
      <c r="D9" s="58">
        <v>1939875382.98</v>
      </c>
      <c r="E9" s="58"/>
      <c r="F9" s="58">
        <v>252306585.00999999</v>
      </c>
      <c r="G9" s="58"/>
      <c r="H9" s="58"/>
      <c r="I9" s="58">
        <v>309397021.17000002</v>
      </c>
      <c r="J9" s="58"/>
      <c r="K9" s="58">
        <v>42340981.310000002</v>
      </c>
      <c r="L9" s="58">
        <v>411759033.08999997</v>
      </c>
      <c r="M9" s="58"/>
      <c r="N9" s="58">
        <v>33921034.350000001</v>
      </c>
      <c r="O9" s="109">
        <v>2989600037.9099998</v>
      </c>
    </row>
    <row r="10" spans="2:15" ht="15" customHeight="1">
      <c r="B10" s="78">
        <v>8</v>
      </c>
      <c r="C10" s="46" t="s">
        <v>448</v>
      </c>
      <c r="D10" s="59">
        <v>638670854.02999997</v>
      </c>
      <c r="E10" s="59">
        <v>49845924.789999999</v>
      </c>
      <c r="F10" s="59">
        <v>15365919.9</v>
      </c>
      <c r="G10" s="59">
        <v>11498670.74</v>
      </c>
      <c r="H10" s="59"/>
      <c r="I10" s="59"/>
      <c r="J10" s="59"/>
      <c r="K10" s="59"/>
      <c r="L10" s="59"/>
      <c r="M10" s="59"/>
      <c r="N10" s="59"/>
      <c r="O10" s="110">
        <v>715381369.45999992</v>
      </c>
    </row>
    <row r="11" spans="2:15" ht="15" customHeight="1">
      <c r="B11" s="91">
        <v>9</v>
      </c>
      <c r="C11" s="57" t="s">
        <v>449</v>
      </c>
      <c r="D11" s="58">
        <v>247483221.08000001</v>
      </c>
      <c r="E11" s="58"/>
      <c r="F11" s="58"/>
      <c r="G11" s="58"/>
      <c r="H11" s="58"/>
      <c r="I11" s="58"/>
      <c r="J11" s="58"/>
      <c r="K11" s="58"/>
      <c r="L11" s="58"/>
      <c r="M11" s="58"/>
      <c r="N11" s="58"/>
      <c r="O11" s="109">
        <v>247483221.08000001</v>
      </c>
    </row>
    <row r="12" spans="2:15" ht="15" customHeight="1">
      <c r="B12" s="78">
        <v>12</v>
      </c>
      <c r="C12" s="46" t="s">
        <v>441</v>
      </c>
      <c r="D12" s="59">
        <v>4979008.55</v>
      </c>
      <c r="E12" s="59"/>
      <c r="F12" s="59">
        <v>11992956.859999999</v>
      </c>
      <c r="G12" s="59">
        <v>85159890.579999998</v>
      </c>
      <c r="H12" s="59"/>
      <c r="I12" s="59"/>
      <c r="J12" s="59"/>
      <c r="K12" s="59">
        <v>2442815.5699999998</v>
      </c>
      <c r="L12" s="59">
        <v>54167772.420000002</v>
      </c>
      <c r="M12" s="59"/>
      <c r="N12" s="59"/>
      <c r="O12" s="110">
        <v>158742443.97999999</v>
      </c>
    </row>
    <row r="13" spans="2:15" ht="15" customHeight="1">
      <c r="B13" s="91">
        <v>13</v>
      </c>
      <c r="C13" s="57" t="s">
        <v>442</v>
      </c>
      <c r="D13" s="58">
        <v>171954232.33000001</v>
      </c>
      <c r="E13" s="58"/>
      <c r="F13" s="58"/>
      <c r="G13" s="58"/>
      <c r="H13" s="58"/>
      <c r="I13" s="58"/>
      <c r="J13" s="58">
        <v>16092022.619999999</v>
      </c>
      <c r="K13" s="58">
        <v>35206695.119999997</v>
      </c>
      <c r="L13" s="58"/>
      <c r="M13" s="58"/>
      <c r="N13" s="58"/>
      <c r="O13" s="109">
        <v>223252950.07000002</v>
      </c>
    </row>
    <row r="14" spans="2:15" ht="15" customHeight="1">
      <c r="B14" s="78">
        <v>14</v>
      </c>
      <c r="C14" s="46" t="s">
        <v>444</v>
      </c>
      <c r="D14" s="59">
        <v>799553848.52985203</v>
      </c>
      <c r="E14" s="59">
        <v>447038.47</v>
      </c>
      <c r="F14" s="59">
        <v>927121.77</v>
      </c>
      <c r="G14" s="59">
        <v>1752513.6</v>
      </c>
      <c r="H14" s="59">
        <v>350380.3</v>
      </c>
      <c r="I14" s="59">
        <v>58947.12</v>
      </c>
      <c r="J14" s="59">
        <v>324364.92</v>
      </c>
      <c r="K14" s="59">
        <v>1390270.50999999</v>
      </c>
      <c r="L14" s="59">
        <v>846417.56</v>
      </c>
      <c r="M14" s="59">
        <v>461462.45</v>
      </c>
      <c r="N14" s="59">
        <v>1951735.34</v>
      </c>
      <c r="O14" s="110">
        <v>808064100.56985199</v>
      </c>
    </row>
    <row r="15" spans="2:15" ht="15" customHeight="1">
      <c r="B15" s="91">
        <v>15</v>
      </c>
      <c r="C15" s="57" t="s">
        <v>450</v>
      </c>
      <c r="D15" s="58">
        <v>1000089791.18999</v>
      </c>
      <c r="E15" s="58">
        <v>26433.57</v>
      </c>
      <c r="F15" s="58">
        <v>99159.15</v>
      </c>
      <c r="G15" s="58">
        <v>439442.99</v>
      </c>
      <c r="H15" s="58">
        <v>242866.88</v>
      </c>
      <c r="I15" s="58"/>
      <c r="J15" s="58">
        <v>64317.64</v>
      </c>
      <c r="K15" s="58">
        <v>650699117.58999896</v>
      </c>
      <c r="L15" s="58">
        <v>74995.179999999993</v>
      </c>
      <c r="M15" s="58">
        <v>229709.05</v>
      </c>
      <c r="N15" s="58">
        <v>103963.38</v>
      </c>
      <c r="O15" s="109">
        <v>1652069796.6199892</v>
      </c>
    </row>
    <row r="16" spans="2:15" ht="15" customHeight="1">
      <c r="B16" s="78">
        <v>16</v>
      </c>
      <c r="C16" s="46" t="s">
        <v>451</v>
      </c>
      <c r="D16" s="59">
        <v>16673643.84</v>
      </c>
      <c r="E16" s="59"/>
      <c r="F16" s="59"/>
      <c r="G16" s="59"/>
      <c r="H16" s="59"/>
      <c r="I16" s="59"/>
      <c r="J16" s="59">
        <v>107006.89</v>
      </c>
      <c r="K16" s="59">
        <v>19000</v>
      </c>
      <c r="L16" s="59"/>
      <c r="M16" s="59"/>
      <c r="N16" s="59">
        <v>17479.93</v>
      </c>
      <c r="O16" s="110">
        <v>16817130.66</v>
      </c>
    </row>
    <row r="17" spans="2:15" ht="15" customHeight="1">
      <c r="B17" s="91">
        <v>21</v>
      </c>
      <c r="C17" s="57" t="s">
        <v>469</v>
      </c>
      <c r="D17" s="58">
        <v>2978629.1</v>
      </c>
      <c r="E17" s="58">
        <v>1903878</v>
      </c>
      <c r="F17" s="58"/>
      <c r="G17" s="58">
        <v>8279596.2000000002</v>
      </c>
      <c r="H17" s="58"/>
      <c r="I17" s="58"/>
      <c r="J17" s="58">
        <v>1767675</v>
      </c>
      <c r="K17" s="58">
        <v>5678230.1399999997</v>
      </c>
      <c r="L17" s="58"/>
      <c r="M17" s="58"/>
      <c r="N17" s="58"/>
      <c r="O17" s="109">
        <v>20608008.440000001</v>
      </c>
    </row>
    <row r="18" spans="2:15" ht="15" customHeight="1">
      <c r="B18" s="78">
        <v>22</v>
      </c>
      <c r="C18" s="46" t="s">
        <v>453</v>
      </c>
      <c r="D18" s="59">
        <v>320843785.20999998</v>
      </c>
      <c r="E18" s="59"/>
      <c r="F18" s="59"/>
      <c r="G18" s="59"/>
      <c r="H18" s="59"/>
      <c r="I18" s="59"/>
      <c r="J18" s="59"/>
      <c r="K18" s="59">
        <v>30240004.9199997</v>
      </c>
      <c r="L18" s="59"/>
      <c r="M18" s="59"/>
      <c r="N18" s="59"/>
      <c r="O18" s="110">
        <v>351083790.1299997</v>
      </c>
    </row>
    <row r="19" spans="2:15" s="8" customFormat="1" ht="15" customHeight="1">
      <c r="B19" s="172">
        <v>23</v>
      </c>
      <c r="C19" s="173" t="s">
        <v>454</v>
      </c>
      <c r="D19" s="174">
        <v>5143102396.8398428</v>
      </c>
      <c r="E19" s="174">
        <v>52223274.829999998</v>
      </c>
      <c r="F19" s="174">
        <v>280691742.68999994</v>
      </c>
      <c r="G19" s="174">
        <v>107130114.10999998</v>
      </c>
      <c r="H19" s="174">
        <v>593247.17999999993</v>
      </c>
      <c r="I19" s="174">
        <v>309455968.29000002</v>
      </c>
      <c r="J19" s="174">
        <v>18355387.07</v>
      </c>
      <c r="K19" s="174">
        <v>768017115.15999866</v>
      </c>
      <c r="L19" s="174">
        <v>466848218.25</v>
      </c>
      <c r="M19" s="174">
        <v>691171.5</v>
      </c>
      <c r="N19" s="174">
        <v>35994213.000000007</v>
      </c>
      <c r="O19" s="176">
        <v>7183102848.9198408</v>
      </c>
    </row>
    <row r="20" spans="2:15" ht="15" customHeight="1" thickBot="1">
      <c r="B20" s="112">
        <v>24</v>
      </c>
      <c r="C20" s="113" t="s">
        <v>419</v>
      </c>
      <c r="D20" s="114">
        <v>18853772071.839741</v>
      </c>
      <c r="E20" s="114">
        <v>406881428.70999998</v>
      </c>
      <c r="F20" s="114">
        <v>391702283.77999997</v>
      </c>
      <c r="G20" s="114">
        <v>966457542.77999985</v>
      </c>
      <c r="H20" s="114">
        <v>390376705.19</v>
      </c>
      <c r="I20" s="114">
        <v>321470043.95000005</v>
      </c>
      <c r="J20" s="114">
        <v>173277339.22</v>
      </c>
      <c r="K20" s="114">
        <v>18163869417.116398</v>
      </c>
      <c r="L20" s="114">
        <v>943309008.19000006</v>
      </c>
      <c r="M20" s="114">
        <v>186749804.89999998</v>
      </c>
      <c r="N20" s="114">
        <v>62849894.640000008</v>
      </c>
      <c r="O20" s="115">
        <v>40860715540.316139</v>
      </c>
    </row>
    <row r="21" spans="2:15">
      <c r="D21" s="8"/>
      <c r="E21" s="8"/>
      <c r="F21" s="8"/>
      <c r="G21" s="8"/>
      <c r="H21" s="8"/>
      <c r="I21" s="8"/>
      <c r="J21" s="8"/>
      <c r="K21" s="8"/>
      <c r="L21" s="8"/>
      <c r="M21" s="8"/>
      <c r="N21" s="8"/>
      <c r="O21" s="8"/>
    </row>
  </sheetData>
  <mergeCells count="2">
    <mergeCell ref="B1:O1"/>
    <mergeCell ref="D3:N3"/>
  </mergeCells>
  <pageMargins left="0.7" right="0.7" top="0.75" bottom="0.75" header="0.3" footer="0.3"/>
  <pageSetup paperSize="9" scale="3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7"/>
  <sheetViews>
    <sheetView showGridLines="0" zoomScaleNormal="100" zoomScaleSheetLayoutView="80" workbookViewId="0">
      <selection activeCell="I29" sqref="I29"/>
    </sheetView>
  </sheetViews>
  <sheetFormatPr defaultColWidth="9.140625" defaultRowHeight="15"/>
  <cols>
    <col min="1" max="1" width="5.7109375" style="20" customWidth="1"/>
    <col min="2" max="2" width="5.42578125" style="20" customWidth="1"/>
    <col min="3" max="3" width="47.7109375" style="20" customWidth="1"/>
    <col min="4" max="24" width="15.7109375" style="20" customWidth="1"/>
    <col min="25" max="16384" width="9.140625" style="20"/>
  </cols>
  <sheetData>
    <row r="1" spans="2:24" ht="20.100000000000001" customHeight="1">
      <c r="B1" s="370" t="s">
        <v>723</v>
      </c>
      <c r="C1" s="370"/>
      <c r="D1" s="370"/>
      <c r="E1" s="370"/>
      <c r="F1" s="370"/>
      <c r="G1" s="370"/>
      <c r="H1" s="370"/>
      <c r="I1" s="370"/>
    </row>
    <row r="2" spans="2:24" ht="15.75" thickBot="1">
      <c r="C2" s="26"/>
      <c r="D2" s="26"/>
      <c r="E2" s="26"/>
      <c r="F2" s="26"/>
      <c r="G2" s="26"/>
      <c r="V2" s="26"/>
    </row>
    <row r="3" spans="2:24" ht="110.1" customHeight="1">
      <c r="B3" s="184"/>
      <c r="C3" s="185"/>
      <c r="D3" s="186" t="s">
        <v>470</v>
      </c>
      <c r="E3" s="186" t="s">
        <v>471</v>
      </c>
      <c r="F3" s="186" t="s">
        <v>472</v>
      </c>
      <c r="G3" s="186" t="s">
        <v>473</v>
      </c>
      <c r="H3" s="186" t="s">
        <v>474</v>
      </c>
      <c r="I3" s="186" t="s">
        <v>475</v>
      </c>
      <c r="J3" s="186" t="s">
        <v>476</v>
      </c>
      <c r="K3" s="186" t="s">
        <v>477</v>
      </c>
      <c r="L3" s="186" t="s">
        <v>478</v>
      </c>
      <c r="M3" s="186" t="s">
        <v>479</v>
      </c>
      <c r="N3" s="186" t="s">
        <v>480</v>
      </c>
      <c r="O3" s="186" t="s">
        <v>481</v>
      </c>
      <c r="P3" s="186" t="s">
        <v>482</v>
      </c>
      <c r="Q3" s="186" t="s">
        <v>483</v>
      </c>
      <c r="R3" s="186" t="s">
        <v>484</v>
      </c>
      <c r="S3" s="186" t="s">
        <v>485</v>
      </c>
      <c r="T3" s="186" t="s">
        <v>486</v>
      </c>
      <c r="U3" s="186" t="s">
        <v>487</v>
      </c>
      <c r="V3" s="186" t="s">
        <v>488</v>
      </c>
      <c r="W3" s="186" t="s">
        <v>489</v>
      </c>
      <c r="X3" s="187" t="s">
        <v>419</v>
      </c>
    </row>
    <row r="4" spans="2:24" ht="15" customHeight="1">
      <c r="B4" s="91">
        <v>1</v>
      </c>
      <c r="C4" s="57" t="s">
        <v>447</v>
      </c>
      <c r="D4" s="58"/>
      <c r="E4" s="58"/>
      <c r="F4" s="58"/>
      <c r="G4" s="58"/>
      <c r="H4" s="58"/>
      <c r="I4" s="58"/>
      <c r="J4" s="58"/>
      <c r="K4" s="58"/>
      <c r="L4" s="58"/>
      <c r="M4" s="58"/>
      <c r="N4" s="58"/>
      <c r="O4" s="58"/>
      <c r="P4" s="58"/>
      <c r="Q4" s="58"/>
      <c r="R4" s="58"/>
      <c r="S4" s="58"/>
      <c r="T4" s="58"/>
      <c r="U4" s="58"/>
      <c r="V4" s="58"/>
      <c r="W4" s="58"/>
      <c r="X4" s="109">
        <f>SUM(D4:W4)</f>
        <v>0</v>
      </c>
    </row>
    <row r="5" spans="2:24" ht="15" customHeight="1">
      <c r="B5" s="78">
        <v>2</v>
      </c>
      <c r="C5" s="46" t="s">
        <v>441</v>
      </c>
      <c r="D5" s="59"/>
      <c r="E5" s="59"/>
      <c r="F5" s="59">
        <v>5828097.6699999999</v>
      </c>
      <c r="G5" s="59"/>
      <c r="H5" s="59"/>
      <c r="I5" s="59"/>
      <c r="J5" s="59">
        <v>28881389.920000002</v>
      </c>
      <c r="K5" s="59"/>
      <c r="L5" s="59"/>
      <c r="M5" s="59"/>
      <c r="N5" s="59">
        <v>1778198395.0899999</v>
      </c>
      <c r="O5" s="59"/>
      <c r="P5" s="59"/>
      <c r="Q5" s="59"/>
      <c r="R5" s="59">
        <v>106697849.95999999</v>
      </c>
      <c r="S5" s="59"/>
      <c r="T5" s="59"/>
      <c r="U5" s="59"/>
      <c r="V5" s="59">
        <v>188148725.09</v>
      </c>
      <c r="W5" s="59"/>
      <c r="X5" s="110">
        <f t="shared" ref="X5:X27" si="0">SUM(D5:W5)</f>
        <v>2107754457.7299998</v>
      </c>
    </row>
    <row r="6" spans="2:24" ht="15" customHeight="1">
      <c r="B6" s="91">
        <v>3</v>
      </c>
      <c r="C6" s="57" t="s">
        <v>442</v>
      </c>
      <c r="D6" s="58">
        <v>15915464.82</v>
      </c>
      <c r="E6" s="58">
        <v>152613554.83000001</v>
      </c>
      <c r="F6" s="58">
        <v>574070435.78999996</v>
      </c>
      <c r="G6" s="58">
        <v>170964609.24000001</v>
      </c>
      <c r="H6" s="58">
        <v>245088286.88999999</v>
      </c>
      <c r="I6" s="58">
        <v>14958986.779999999</v>
      </c>
      <c r="J6" s="58">
        <v>68575318.890000001</v>
      </c>
      <c r="K6" s="58">
        <v>141252467.63</v>
      </c>
      <c r="L6" s="58"/>
      <c r="M6" s="58">
        <v>178751181.84</v>
      </c>
      <c r="N6" s="58">
        <v>227495145.75</v>
      </c>
      <c r="O6" s="58">
        <v>898605590.63</v>
      </c>
      <c r="P6" s="58">
        <v>69357234.689999998</v>
      </c>
      <c r="Q6" s="58">
        <v>28147162.66</v>
      </c>
      <c r="R6" s="58"/>
      <c r="S6" s="58"/>
      <c r="T6" s="58">
        <v>29999065.41</v>
      </c>
      <c r="U6" s="58"/>
      <c r="V6" s="58"/>
      <c r="W6" s="58"/>
      <c r="X6" s="109">
        <f t="shared" si="0"/>
        <v>2815794505.8499994</v>
      </c>
    </row>
    <row r="7" spans="2:24" ht="15" customHeight="1">
      <c r="B7" s="91">
        <v>4</v>
      </c>
      <c r="C7" s="57" t="s">
        <v>444</v>
      </c>
      <c r="D7" s="58">
        <v>6043573.3899999904</v>
      </c>
      <c r="E7" s="58">
        <v>41222.78</v>
      </c>
      <c r="F7" s="58">
        <v>31351172.350000001</v>
      </c>
      <c r="G7" s="58">
        <v>164803.85999999999</v>
      </c>
      <c r="H7" s="58">
        <v>251189.44</v>
      </c>
      <c r="I7" s="58">
        <v>53730207.149999999</v>
      </c>
      <c r="J7" s="58">
        <v>48488524.689999998</v>
      </c>
      <c r="K7" s="58">
        <v>3386698.21999999</v>
      </c>
      <c r="L7" s="58">
        <v>12173983.529999999</v>
      </c>
      <c r="M7" s="58">
        <v>22303926.41</v>
      </c>
      <c r="N7" s="58">
        <v>60896725.25</v>
      </c>
      <c r="O7" s="58">
        <v>14801413.33</v>
      </c>
      <c r="P7" s="58">
        <v>47840105.340000004</v>
      </c>
      <c r="Q7" s="58">
        <v>21387416.259999901</v>
      </c>
      <c r="R7" s="58">
        <v>56781.89</v>
      </c>
      <c r="S7" s="58">
        <v>9054940.4399999995</v>
      </c>
      <c r="T7" s="58">
        <v>28611807.899999999</v>
      </c>
      <c r="U7" s="58">
        <v>12336845.269999901</v>
      </c>
      <c r="V7" s="58">
        <v>22705709.41</v>
      </c>
      <c r="W7" s="58">
        <v>28358436680.9063</v>
      </c>
      <c r="X7" s="109">
        <f t="shared" si="0"/>
        <v>28754063727.816299</v>
      </c>
    </row>
    <row r="8" spans="2:24" ht="15" customHeight="1">
      <c r="B8" s="78">
        <v>5</v>
      </c>
      <c r="C8" s="46" t="s">
        <v>235</v>
      </c>
      <c r="D8" s="59"/>
      <c r="E8" s="59"/>
      <c r="F8" s="59"/>
      <c r="G8" s="59"/>
      <c r="H8" s="59"/>
      <c r="I8" s="59"/>
      <c r="J8" s="59"/>
      <c r="K8" s="59"/>
      <c r="L8" s="59"/>
      <c r="M8" s="59"/>
      <c r="N8" s="59"/>
      <c r="O8" s="59"/>
      <c r="P8" s="59"/>
      <c r="Q8" s="59"/>
      <c r="R8" s="59"/>
      <c r="S8" s="59"/>
      <c r="T8" s="59"/>
      <c r="U8" s="59"/>
      <c r="V8" s="59"/>
      <c r="W8" s="59"/>
      <c r="X8" s="110">
        <f t="shared" si="0"/>
        <v>0</v>
      </c>
    </row>
    <row r="9" spans="2:24" ht="15" customHeight="1">
      <c r="B9" s="169">
        <v>6</v>
      </c>
      <c r="C9" s="170" t="s">
        <v>446</v>
      </c>
      <c r="D9" s="171">
        <f>SUM(D4:D8)</f>
        <v>21959038.20999999</v>
      </c>
      <c r="E9" s="171">
        <f t="shared" ref="E9:W9" si="1">SUM(E4:E8)</f>
        <v>152654777.61000001</v>
      </c>
      <c r="F9" s="171">
        <f t="shared" si="1"/>
        <v>611249705.80999994</v>
      </c>
      <c r="G9" s="171">
        <f t="shared" si="1"/>
        <v>171129413.10000002</v>
      </c>
      <c r="H9" s="171">
        <f t="shared" si="1"/>
        <v>245339476.32999998</v>
      </c>
      <c r="I9" s="171">
        <f t="shared" si="1"/>
        <v>68689193.929999992</v>
      </c>
      <c r="J9" s="171">
        <f t="shared" si="1"/>
        <v>145945233.5</v>
      </c>
      <c r="K9" s="171">
        <f t="shared" si="1"/>
        <v>144639165.84999999</v>
      </c>
      <c r="L9" s="171">
        <f t="shared" si="1"/>
        <v>12173983.529999999</v>
      </c>
      <c r="M9" s="171">
        <f t="shared" si="1"/>
        <v>201055108.25</v>
      </c>
      <c r="N9" s="171">
        <f>SUM(N4:N8)</f>
        <v>2066590266.0899999</v>
      </c>
      <c r="O9" s="171">
        <f t="shared" si="1"/>
        <v>913407003.96000004</v>
      </c>
      <c r="P9" s="171">
        <f t="shared" si="1"/>
        <v>117197340.03</v>
      </c>
      <c r="Q9" s="171">
        <f t="shared" si="1"/>
        <v>49534578.919999897</v>
      </c>
      <c r="R9" s="171">
        <f t="shared" si="1"/>
        <v>106754631.84999999</v>
      </c>
      <c r="S9" s="171">
        <f t="shared" si="1"/>
        <v>9054940.4399999995</v>
      </c>
      <c r="T9" s="171">
        <f t="shared" si="1"/>
        <v>58610873.310000002</v>
      </c>
      <c r="U9" s="171">
        <f t="shared" si="1"/>
        <v>12336845.269999901</v>
      </c>
      <c r="V9" s="171">
        <f t="shared" si="1"/>
        <v>210854434.5</v>
      </c>
      <c r="W9" s="171">
        <f t="shared" si="1"/>
        <v>28358436680.9063</v>
      </c>
      <c r="X9" s="175">
        <f t="shared" si="0"/>
        <v>33677612691.396301</v>
      </c>
    </row>
    <row r="10" spans="2:24" ht="15" customHeight="1">
      <c r="B10" s="78">
        <v>7</v>
      </c>
      <c r="C10" s="46" t="s">
        <v>447</v>
      </c>
      <c r="D10" s="59"/>
      <c r="E10" s="59"/>
      <c r="F10" s="59"/>
      <c r="G10" s="59"/>
      <c r="H10" s="59"/>
      <c r="I10" s="59"/>
      <c r="J10" s="59"/>
      <c r="K10" s="59"/>
      <c r="L10" s="59"/>
      <c r="M10" s="59"/>
      <c r="N10" s="59"/>
      <c r="O10" s="59"/>
      <c r="P10" s="59"/>
      <c r="Q10" s="59"/>
      <c r="R10" s="59">
        <v>2004716098.6800001</v>
      </c>
      <c r="S10" s="59"/>
      <c r="T10" s="59"/>
      <c r="U10" s="59"/>
      <c r="V10" s="59">
        <v>984883939.23000002</v>
      </c>
      <c r="W10" s="59"/>
      <c r="X10" s="110">
        <f t="shared" si="0"/>
        <v>2989600037.9099998</v>
      </c>
    </row>
    <row r="11" spans="2:24" ht="15" customHeight="1">
      <c r="B11" s="91">
        <v>8</v>
      </c>
      <c r="C11" s="57" t="s">
        <v>448</v>
      </c>
      <c r="D11" s="58"/>
      <c r="E11" s="58"/>
      <c r="F11" s="58"/>
      <c r="G11" s="58"/>
      <c r="H11" s="58">
        <v>2913557.11</v>
      </c>
      <c r="I11" s="58"/>
      <c r="J11" s="58"/>
      <c r="K11" s="58"/>
      <c r="L11" s="58">
        <v>121001.01</v>
      </c>
      <c r="M11" s="58"/>
      <c r="N11" s="58"/>
      <c r="O11" s="58"/>
      <c r="P11" s="58"/>
      <c r="Q11" s="58"/>
      <c r="R11" s="58">
        <v>620963094.34000003</v>
      </c>
      <c r="S11" s="58"/>
      <c r="T11" s="58"/>
      <c r="U11" s="58"/>
      <c r="V11" s="58">
        <v>91383717</v>
      </c>
      <c r="W11" s="58"/>
      <c r="X11" s="109">
        <f t="shared" si="0"/>
        <v>715381369.46000004</v>
      </c>
    </row>
    <row r="12" spans="2:24" ht="15" customHeight="1">
      <c r="B12" s="78">
        <v>9</v>
      </c>
      <c r="C12" s="46" t="s">
        <v>449</v>
      </c>
      <c r="D12" s="59"/>
      <c r="E12" s="59"/>
      <c r="F12" s="59"/>
      <c r="G12" s="59">
        <v>26250888.390000001</v>
      </c>
      <c r="H12" s="59">
        <v>5541009.3300000001</v>
      </c>
      <c r="I12" s="59"/>
      <c r="J12" s="59"/>
      <c r="K12" s="59"/>
      <c r="L12" s="59"/>
      <c r="M12" s="59"/>
      <c r="N12" s="59">
        <v>4685145.66</v>
      </c>
      <c r="O12" s="59">
        <v>29765497.82</v>
      </c>
      <c r="P12" s="59"/>
      <c r="Q12" s="59"/>
      <c r="R12" s="59">
        <v>58515852.18</v>
      </c>
      <c r="S12" s="59">
        <v>69711734.700000003</v>
      </c>
      <c r="T12" s="59"/>
      <c r="U12" s="59"/>
      <c r="V12" s="59">
        <v>53013093</v>
      </c>
      <c r="W12" s="59"/>
      <c r="X12" s="110">
        <f t="shared" si="0"/>
        <v>247483221.07999998</v>
      </c>
    </row>
    <row r="13" spans="2:24" ht="15" customHeight="1">
      <c r="B13" s="91">
        <v>10</v>
      </c>
      <c r="C13" s="57" t="s">
        <v>490</v>
      </c>
      <c r="D13" s="58"/>
      <c r="E13" s="58"/>
      <c r="F13" s="58"/>
      <c r="G13" s="58"/>
      <c r="H13" s="58"/>
      <c r="I13" s="58"/>
      <c r="J13" s="58"/>
      <c r="K13" s="58"/>
      <c r="L13" s="58"/>
      <c r="M13" s="58"/>
      <c r="N13" s="58"/>
      <c r="O13" s="58"/>
      <c r="P13" s="58"/>
      <c r="Q13" s="58"/>
      <c r="R13" s="58"/>
      <c r="S13" s="58"/>
      <c r="T13" s="58"/>
      <c r="U13" s="58"/>
      <c r="V13" s="58"/>
      <c r="W13" s="58"/>
      <c r="X13" s="109">
        <f t="shared" si="0"/>
        <v>0</v>
      </c>
    </row>
    <row r="14" spans="2:24" ht="15" customHeight="1">
      <c r="B14" s="78">
        <v>11</v>
      </c>
      <c r="C14" s="46" t="s">
        <v>491</v>
      </c>
      <c r="D14" s="59"/>
      <c r="E14" s="59"/>
      <c r="F14" s="59"/>
      <c r="G14" s="59"/>
      <c r="H14" s="59"/>
      <c r="I14" s="59"/>
      <c r="J14" s="59"/>
      <c r="K14" s="59"/>
      <c r="L14" s="59"/>
      <c r="M14" s="59"/>
      <c r="N14" s="59"/>
      <c r="O14" s="59"/>
      <c r="P14" s="59"/>
      <c r="Q14" s="59"/>
      <c r="R14" s="59"/>
      <c r="S14" s="59"/>
      <c r="T14" s="59"/>
      <c r="U14" s="59"/>
      <c r="V14" s="59"/>
      <c r="W14" s="59"/>
      <c r="X14" s="110">
        <f t="shared" si="0"/>
        <v>0</v>
      </c>
    </row>
    <row r="15" spans="2:24" ht="15" customHeight="1">
      <c r="B15" s="91">
        <v>12</v>
      </c>
      <c r="C15" s="57" t="s">
        <v>441</v>
      </c>
      <c r="D15" s="58"/>
      <c r="E15" s="58"/>
      <c r="F15" s="58"/>
      <c r="G15" s="58"/>
      <c r="H15" s="58"/>
      <c r="I15" s="58"/>
      <c r="J15" s="58"/>
      <c r="K15" s="58"/>
      <c r="L15" s="58"/>
      <c r="M15" s="58"/>
      <c r="N15" s="58">
        <v>85159890.579999998</v>
      </c>
      <c r="O15" s="58"/>
      <c r="P15" s="58"/>
      <c r="Q15" s="58"/>
      <c r="R15" s="58">
        <v>66160729.280000001</v>
      </c>
      <c r="S15" s="58"/>
      <c r="T15" s="58"/>
      <c r="U15" s="58"/>
      <c r="V15" s="58">
        <v>7421824.1200000001</v>
      </c>
      <c r="W15" s="58"/>
      <c r="X15" s="109">
        <f t="shared" si="0"/>
        <v>158742443.98000002</v>
      </c>
    </row>
    <row r="16" spans="2:24" ht="15" customHeight="1">
      <c r="B16" s="78">
        <v>13</v>
      </c>
      <c r="C16" s="46" t="s">
        <v>442</v>
      </c>
      <c r="D16" s="59"/>
      <c r="E16" s="59"/>
      <c r="F16" s="59"/>
      <c r="G16" s="59"/>
      <c r="H16" s="59">
        <v>15999290.77</v>
      </c>
      <c r="I16" s="59">
        <v>18923406.379999999</v>
      </c>
      <c r="J16" s="59"/>
      <c r="K16" s="59"/>
      <c r="L16" s="59"/>
      <c r="M16" s="59"/>
      <c r="N16" s="59">
        <v>113619444.23999999</v>
      </c>
      <c r="O16" s="59">
        <v>16092022.619999999</v>
      </c>
      <c r="P16" s="59"/>
      <c r="Q16" s="59"/>
      <c r="R16" s="59">
        <v>14502981.720000001</v>
      </c>
      <c r="S16" s="59"/>
      <c r="T16" s="59"/>
      <c r="U16" s="59">
        <v>29044750.539999999</v>
      </c>
      <c r="V16" s="59">
        <v>10657341.93</v>
      </c>
      <c r="W16" s="59">
        <v>4413711.87</v>
      </c>
      <c r="X16" s="110">
        <f t="shared" si="0"/>
        <v>223252950.06999999</v>
      </c>
    </row>
    <row r="17" spans="2:24" ht="15" customHeight="1">
      <c r="B17" s="91">
        <v>14</v>
      </c>
      <c r="C17" s="57" t="s">
        <v>444</v>
      </c>
      <c r="D17" s="58">
        <v>324355.02</v>
      </c>
      <c r="E17" s="58">
        <v>7500</v>
      </c>
      <c r="F17" s="58">
        <v>2160554.02</v>
      </c>
      <c r="G17" s="58">
        <v>23538.87</v>
      </c>
      <c r="H17" s="58">
        <v>71974.58</v>
      </c>
      <c r="I17" s="58">
        <v>3092045.15</v>
      </c>
      <c r="J17" s="58">
        <v>4334998.34</v>
      </c>
      <c r="K17" s="58">
        <v>322429.34000000003</v>
      </c>
      <c r="L17" s="58">
        <v>775338.2</v>
      </c>
      <c r="M17" s="58">
        <v>2699642.6</v>
      </c>
      <c r="N17" s="58">
        <v>6255516.80999998</v>
      </c>
      <c r="O17" s="58">
        <v>601350.01</v>
      </c>
      <c r="P17" s="58">
        <v>4983489.68</v>
      </c>
      <c r="Q17" s="58">
        <v>1685339.8599999901</v>
      </c>
      <c r="R17" s="58">
        <v>27502.53</v>
      </c>
      <c r="S17" s="58">
        <v>669544.49</v>
      </c>
      <c r="T17" s="58">
        <v>2732263.0799999898</v>
      </c>
      <c r="U17" s="58">
        <v>1060970.1399999999</v>
      </c>
      <c r="V17" s="58">
        <v>2051284.69</v>
      </c>
      <c r="W17" s="58">
        <v>774184463.15985298</v>
      </c>
      <c r="X17" s="109">
        <f t="shared" si="0"/>
        <v>808064100.56985295</v>
      </c>
    </row>
    <row r="18" spans="2:24" ht="15" customHeight="1">
      <c r="B18" s="78">
        <v>15</v>
      </c>
      <c r="C18" s="46" t="s">
        <v>450</v>
      </c>
      <c r="D18" s="59"/>
      <c r="E18" s="59"/>
      <c r="F18" s="59">
        <v>609880.05000000005</v>
      </c>
      <c r="G18" s="59"/>
      <c r="H18" s="59"/>
      <c r="I18" s="59">
        <v>1690006.6</v>
      </c>
      <c r="J18" s="59">
        <v>2566726.87</v>
      </c>
      <c r="K18" s="59"/>
      <c r="L18" s="59">
        <v>516510</v>
      </c>
      <c r="M18" s="59">
        <v>189858.15</v>
      </c>
      <c r="N18" s="59">
        <v>31003502.999999899</v>
      </c>
      <c r="O18" s="59">
        <v>421565.22</v>
      </c>
      <c r="P18" s="59">
        <v>2879058.16</v>
      </c>
      <c r="Q18" s="59">
        <v>606528.62</v>
      </c>
      <c r="R18" s="59"/>
      <c r="S18" s="59">
        <v>242802.49</v>
      </c>
      <c r="T18" s="59">
        <v>762853.38</v>
      </c>
      <c r="U18" s="59">
        <v>1510402.44</v>
      </c>
      <c r="V18" s="59">
        <v>214700142.69999999</v>
      </c>
      <c r="W18" s="59">
        <v>1394369958.93999</v>
      </c>
      <c r="X18" s="110">
        <f t="shared" si="0"/>
        <v>1652069796.6199899</v>
      </c>
    </row>
    <row r="19" spans="2:24" ht="15" customHeight="1">
      <c r="B19" s="91">
        <v>16</v>
      </c>
      <c r="C19" s="57" t="s">
        <v>451</v>
      </c>
      <c r="D19" s="58"/>
      <c r="E19" s="58"/>
      <c r="F19" s="58"/>
      <c r="G19" s="58"/>
      <c r="H19" s="58"/>
      <c r="I19" s="58">
        <v>118988.89</v>
      </c>
      <c r="J19" s="58"/>
      <c r="K19" s="58"/>
      <c r="L19" s="58"/>
      <c r="M19" s="58"/>
      <c r="N19" s="58">
        <v>114472.81</v>
      </c>
      <c r="O19" s="58"/>
      <c r="P19" s="58"/>
      <c r="Q19" s="58"/>
      <c r="R19" s="58"/>
      <c r="S19" s="58"/>
      <c r="T19" s="58"/>
      <c r="U19" s="58"/>
      <c r="V19" s="58">
        <v>1058826.71</v>
      </c>
      <c r="W19" s="58">
        <v>15524842.25</v>
      </c>
      <c r="X19" s="109">
        <f t="shared" si="0"/>
        <v>16817130.66</v>
      </c>
    </row>
    <row r="20" spans="2:24" ht="15" customHeight="1">
      <c r="B20" s="78">
        <v>17</v>
      </c>
      <c r="C20" s="46" t="s">
        <v>492</v>
      </c>
      <c r="D20" s="59"/>
      <c r="E20" s="59"/>
      <c r="F20" s="59"/>
      <c r="G20" s="59"/>
      <c r="H20" s="59"/>
      <c r="I20" s="59"/>
      <c r="J20" s="59"/>
      <c r="K20" s="59"/>
      <c r="L20" s="59"/>
      <c r="M20" s="59"/>
      <c r="N20" s="59"/>
      <c r="O20" s="59"/>
      <c r="P20" s="59"/>
      <c r="Q20" s="59"/>
      <c r="R20" s="59"/>
      <c r="S20" s="59"/>
      <c r="T20" s="59"/>
      <c r="U20" s="59"/>
      <c r="V20" s="59"/>
      <c r="W20" s="59"/>
      <c r="X20" s="110">
        <f t="shared" si="0"/>
        <v>0</v>
      </c>
    </row>
    <row r="21" spans="2:24" ht="15" customHeight="1">
      <c r="B21" s="91">
        <v>18</v>
      </c>
      <c r="C21" s="57" t="s">
        <v>493</v>
      </c>
      <c r="D21" s="58"/>
      <c r="E21" s="58"/>
      <c r="F21" s="58"/>
      <c r="G21" s="58"/>
      <c r="H21" s="58"/>
      <c r="I21" s="58"/>
      <c r="J21" s="58"/>
      <c r="K21" s="58"/>
      <c r="L21" s="58"/>
      <c r="M21" s="58"/>
      <c r="N21" s="58"/>
      <c r="O21" s="58"/>
      <c r="P21" s="58"/>
      <c r="Q21" s="58"/>
      <c r="R21" s="58"/>
      <c r="S21" s="58"/>
      <c r="T21" s="58"/>
      <c r="U21" s="58"/>
      <c r="V21" s="58"/>
      <c r="W21" s="58"/>
      <c r="X21" s="109">
        <f t="shared" si="0"/>
        <v>0</v>
      </c>
    </row>
    <row r="22" spans="2:24" ht="30" customHeight="1">
      <c r="B22" s="78">
        <v>19</v>
      </c>
      <c r="C22" s="55" t="s">
        <v>494</v>
      </c>
      <c r="D22" s="59"/>
      <c r="E22" s="59"/>
      <c r="F22" s="59"/>
      <c r="G22" s="59"/>
      <c r="H22" s="59"/>
      <c r="I22" s="59"/>
      <c r="J22" s="59"/>
      <c r="K22" s="59"/>
      <c r="L22" s="59"/>
      <c r="M22" s="59"/>
      <c r="N22" s="59"/>
      <c r="O22" s="59"/>
      <c r="P22" s="59"/>
      <c r="Q22" s="59"/>
      <c r="R22" s="59"/>
      <c r="S22" s="59"/>
      <c r="T22" s="59"/>
      <c r="U22" s="59"/>
      <c r="V22" s="59"/>
      <c r="W22" s="59"/>
      <c r="X22" s="110">
        <f t="shared" si="0"/>
        <v>0</v>
      </c>
    </row>
    <row r="23" spans="2:24" ht="15" customHeight="1">
      <c r="B23" s="91">
        <v>20</v>
      </c>
      <c r="C23" s="57" t="s">
        <v>452</v>
      </c>
      <c r="D23" s="58"/>
      <c r="E23" s="58"/>
      <c r="F23" s="58"/>
      <c r="G23" s="58"/>
      <c r="H23" s="58"/>
      <c r="I23" s="58"/>
      <c r="J23" s="58"/>
      <c r="K23" s="58"/>
      <c r="L23" s="58"/>
      <c r="M23" s="58"/>
      <c r="N23" s="58"/>
      <c r="O23" s="58"/>
      <c r="P23" s="58"/>
      <c r="Q23" s="58"/>
      <c r="R23" s="58"/>
      <c r="S23" s="58"/>
      <c r="T23" s="58"/>
      <c r="U23" s="58"/>
      <c r="V23" s="58"/>
      <c r="W23" s="58"/>
      <c r="X23" s="109">
        <f t="shared" si="0"/>
        <v>0</v>
      </c>
    </row>
    <row r="24" spans="2:24" ht="15" customHeight="1">
      <c r="B24" s="78">
        <v>21</v>
      </c>
      <c r="C24" s="46" t="s">
        <v>469</v>
      </c>
      <c r="D24" s="59"/>
      <c r="E24" s="59"/>
      <c r="F24" s="59"/>
      <c r="G24" s="59"/>
      <c r="H24" s="59"/>
      <c r="I24" s="59"/>
      <c r="J24" s="59"/>
      <c r="K24" s="59"/>
      <c r="L24" s="59"/>
      <c r="M24" s="59"/>
      <c r="N24" s="59">
        <v>13957826.34</v>
      </c>
      <c r="O24" s="59">
        <v>6587684.5999999996</v>
      </c>
      <c r="P24" s="59"/>
      <c r="Q24" s="59"/>
      <c r="R24" s="59"/>
      <c r="S24" s="59"/>
      <c r="T24" s="59"/>
      <c r="U24" s="59"/>
      <c r="V24" s="59">
        <v>62497.5</v>
      </c>
      <c r="W24" s="59"/>
      <c r="X24" s="110">
        <f t="shared" si="0"/>
        <v>20608008.439999998</v>
      </c>
    </row>
    <row r="25" spans="2:24" ht="15" customHeight="1">
      <c r="B25" s="91">
        <v>22</v>
      </c>
      <c r="C25" s="57" t="s">
        <v>453</v>
      </c>
      <c r="D25" s="58"/>
      <c r="E25" s="58"/>
      <c r="F25" s="58"/>
      <c r="G25" s="58"/>
      <c r="H25" s="58"/>
      <c r="I25" s="58"/>
      <c r="J25" s="58"/>
      <c r="K25" s="58"/>
      <c r="L25" s="58"/>
      <c r="M25" s="58"/>
      <c r="N25" s="58">
        <v>6.9999694824209993E-2</v>
      </c>
      <c r="O25" s="58"/>
      <c r="P25" s="58"/>
      <c r="Q25" s="58"/>
      <c r="R25" s="58"/>
      <c r="S25" s="58"/>
      <c r="T25" s="58"/>
      <c r="U25" s="58"/>
      <c r="V25" s="58">
        <v>232014701.13</v>
      </c>
      <c r="W25" s="58">
        <v>119069088.93000001</v>
      </c>
      <c r="X25" s="109">
        <f t="shared" si="0"/>
        <v>351083790.1299997</v>
      </c>
    </row>
    <row r="26" spans="2:24" ht="15" customHeight="1">
      <c r="B26" s="172">
        <v>23</v>
      </c>
      <c r="C26" s="173" t="s">
        <v>454</v>
      </c>
      <c r="D26" s="174">
        <f>SUM(D10:D25)</f>
        <v>324355.02</v>
      </c>
      <c r="E26" s="174">
        <f>SUM(E10:E25)</f>
        <v>7500</v>
      </c>
      <c r="F26" s="174">
        <f t="shared" ref="F26:W26" si="2">SUM(F10:F25)</f>
        <v>2770434.0700000003</v>
      </c>
      <c r="G26" s="174">
        <f t="shared" si="2"/>
        <v>26274427.260000002</v>
      </c>
      <c r="H26" s="174">
        <f t="shared" si="2"/>
        <v>24525831.789999999</v>
      </c>
      <c r="I26" s="174">
        <f t="shared" si="2"/>
        <v>23824447.02</v>
      </c>
      <c r="J26" s="174">
        <f t="shared" si="2"/>
        <v>6901725.21</v>
      </c>
      <c r="K26" s="174">
        <f t="shared" si="2"/>
        <v>322429.34000000003</v>
      </c>
      <c r="L26" s="174">
        <f t="shared" si="2"/>
        <v>1412849.21</v>
      </c>
      <c r="M26" s="174">
        <f t="shared" si="2"/>
        <v>2889500.75</v>
      </c>
      <c r="N26" s="174">
        <f t="shared" si="2"/>
        <v>254795799.50999957</v>
      </c>
      <c r="O26" s="174">
        <f t="shared" si="2"/>
        <v>53468120.269999996</v>
      </c>
      <c r="P26" s="174">
        <f t="shared" si="2"/>
        <v>7862547.8399999999</v>
      </c>
      <c r="Q26" s="174">
        <f t="shared" si="2"/>
        <v>2291868.4799999902</v>
      </c>
      <c r="R26" s="174">
        <f t="shared" si="2"/>
        <v>2764886258.73</v>
      </c>
      <c r="S26" s="174">
        <f t="shared" si="2"/>
        <v>70624081.679999992</v>
      </c>
      <c r="T26" s="174">
        <f t="shared" si="2"/>
        <v>3495116.4599999897</v>
      </c>
      <c r="U26" s="174">
        <f t="shared" si="2"/>
        <v>31616123.120000001</v>
      </c>
      <c r="V26" s="174">
        <f t="shared" si="2"/>
        <v>1597247368.0100002</v>
      </c>
      <c r="W26" s="174">
        <f t="shared" si="2"/>
        <v>2307562065.1498427</v>
      </c>
      <c r="X26" s="176">
        <f t="shared" si="0"/>
        <v>7183102848.9198418</v>
      </c>
    </row>
    <row r="27" spans="2:24" ht="15" customHeight="1" thickBot="1">
      <c r="B27" s="112">
        <v>24</v>
      </c>
      <c r="C27" s="113" t="s">
        <v>419</v>
      </c>
      <c r="D27" s="114">
        <f>SUM(D9,D26)</f>
        <v>22283393.229999989</v>
      </c>
      <c r="E27" s="114">
        <f>SUM(E9,E26)</f>
        <v>152662277.61000001</v>
      </c>
      <c r="F27" s="114">
        <f t="shared" ref="F27:W27" si="3">SUM(F9,F26)</f>
        <v>614020139.88</v>
      </c>
      <c r="G27" s="114">
        <f t="shared" si="3"/>
        <v>197403840.36000001</v>
      </c>
      <c r="H27" s="114">
        <f t="shared" si="3"/>
        <v>269865308.12</v>
      </c>
      <c r="I27" s="114">
        <f t="shared" si="3"/>
        <v>92513640.949999988</v>
      </c>
      <c r="J27" s="114">
        <f t="shared" si="3"/>
        <v>152846958.71000001</v>
      </c>
      <c r="K27" s="114">
        <f t="shared" si="3"/>
        <v>144961595.19</v>
      </c>
      <c r="L27" s="114">
        <f t="shared" si="3"/>
        <v>13586832.739999998</v>
      </c>
      <c r="M27" s="114">
        <f t="shared" si="3"/>
        <v>203944609</v>
      </c>
      <c r="N27" s="114">
        <f t="shared" si="3"/>
        <v>2321386065.5999994</v>
      </c>
      <c r="O27" s="114">
        <f t="shared" si="3"/>
        <v>966875124.23000002</v>
      </c>
      <c r="P27" s="114">
        <f t="shared" si="3"/>
        <v>125059887.87</v>
      </c>
      <c r="Q27" s="114">
        <f t="shared" si="3"/>
        <v>51826447.399999887</v>
      </c>
      <c r="R27" s="114">
        <f t="shared" si="3"/>
        <v>2871640890.5799999</v>
      </c>
      <c r="S27" s="114">
        <f t="shared" si="3"/>
        <v>79679022.11999999</v>
      </c>
      <c r="T27" s="114">
        <f t="shared" si="3"/>
        <v>62105989.769999996</v>
      </c>
      <c r="U27" s="114">
        <f t="shared" si="3"/>
        <v>43952968.389999904</v>
      </c>
      <c r="V27" s="114">
        <f t="shared" si="3"/>
        <v>1808101802.5100002</v>
      </c>
      <c r="W27" s="114">
        <f t="shared" si="3"/>
        <v>30665998746.056141</v>
      </c>
      <c r="X27" s="115">
        <f t="shared" si="0"/>
        <v>40860715540.316139</v>
      </c>
    </row>
  </sheetData>
  <mergeCells count="1">
    <mergeCell ref="B1:I1"/>
  </mergeCells>
  <pageMargins left="0.7" right="0.7" top="0.75" bottom="0.75" header="0.3" footer="0.3"/>
  <pageSetup paperSize="9" scale="3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Normal="100" zoomScaleSheetLayoutView="100" workbookViewId="0">
      <selection activeCell="L19" sqref="L19:M19"/>
    </sheetView>
  </sheetViews>
  <sheetFormatPr defaultRowHeight="15"/>
  <cols>
    <col min="1" max="1" width="5.7109375" style="10" customWidth="1"/>
    <col min="2" max="2" width="6.7109375" customWidth="1"/>
    <col min="3" max="3" width="40.7109375" customWidth="1"/>
    <col min="4" max="9" width="20.7109375" customWidth="1"/>
  </cols>
  <sheetData>
    <row r="1" spans="2:9" ht="20.100000000000001" customHeight="1">
      <c r="B1" s="370" t="s">
        <v>194</v>
      </c>
      <c r="C1" s="370"/>
      <c r="D1" s="370"/>
      <c r="E1" s="370"/>
      <c r="F1" s="370"/>
      <c r="G1" s="370"/>
      <c r="H1" s="370"/>
      <c r="I1" s="370"/>
    </row>
    <row r="2" spans="2:9" ht="15.75" thickBot="1">
      <c r="B2" s="10"/>
      <c r="C2" s="10"/>
      <c r="D2" s="10"/>
      <c r="E2" s="10"/>
      <c r="F2" s="10"/>
      <c r="G2" s="10"/>
      <c r="H2" s="10"/>
      <c r="I2" s="10"/>
    </row>
    <row r="3" spans="2:9" ht="15" customHeight="1">
      <c r="B3" s="134"/>
      <c r="C3" s="135"/>
      <c r="D3" s="373" t="s">
        <v>495</v>
      </c>
      <c r="E3" s="373"/>
      <c r="F3" s="373"/>
      <c r="G3" s="373"/>
      <c r="H3" s="373"/>
      <c r="I3" s="74"/>
    </row>
    <row r="4" spans="2:9" ht="30" customHeight="1">
      <c r="B4" s="181"/>
      <c r="C4" s="56"/>
      <c r="D4" s="56" t="s">
        <v>496</v>
      </c>
      <c r="E4" s="56" t="s">
        <v>497</v>
      </c>
      <c r="F4" s="56" t="s">
        <v>498</v>
      </c>
      <c r="G4" s="56" t="s">
        <v>499</v>
      </c>
      <c r="H4" s="56" t="s">
        <v>500</v>
      </c>
      <c r="I4" s="75" t="s">
        <v>419</v>
      </c>
    </row>
    <row r="5" spans="2:9" ht="15" customHeight="1">
      <c r="B5" s="91">
        <v>1</v>
      </c>
      <c r="C5" s="57" t="s">
        <v>447</v>
      </c>
      <c r="D5" s="58"/>
      <c r="E5" s="58"/>
      <c r="F5" s="58"/>
      <c r="G5" s="58"/>
      <c r="H5" s="45"/>
      <c r="I5" s="109"/>
    </row>
    <row r="6" spans="2:9" ht="15" customHeight="1">
      <c r="B6" s="78">
        <v>2</v>
      </c>
      <c r="C6" s="46" t="s">
        <v>441</v>
      </c>
      <c r="D6" s="59"/>
      <c r="E6" s="59">
        <v>131222938.81</v>
      </c>
      <c r="F6" s="59">
        <v>1280146170.4200001</v>
      </c>
      <c r="G6" s="59">
        <v>696385348.5</v>
      </c>
      <c r="H6" s="45"/>
      <c r="I6" s="110">
        <v>2107754457.73</v>
      </c>
    </row>
    <row r="7" spans="2:9" ht="15" customHeight="1">
      <c r="B7" s="78">
        <v>3</v>
      </c>
      <c r="C7" s="46" t="s">
        <v>442</v>
      </c>
      <c r="D7" s="59"/>
      <c r="E7" s="59">
        <v>575926401.46000004</v>
      </c>
      <c r="F7" s="59">
        <v>1400873241.3399999</v>
      </c>
      <c r="G7" s="59">
        <v>838994863.04999995</v>
      </c>
      <c r="H7" s="45"/>
      <c r="I7" s="110">
        <v>2815794505.8499999</v>
      </c>
    </row>
    <row r="8" spans="2:9" ht="15" customHeight="1">
      <c r="B8" s="91">
        <v>4</v>
      </c>
      <c r="C8" s="57" t="s">
        <v>444</v>
      </c>
      <c r="D8" s="58"/>
      <c r="E8" s="58">
        <v>257277474.28999999</v>
      </c>
      <c r="F8" s="58">
        <v>378130993.43729901</v>
      </c>
      <c r="G8" s="58">
        <v>28118655260.089001</v>
      </c>
      <c r="H8" s="45"/>
      <c r="I8" s="109">
        <v>28754063727.816299</v>
      </c>
    </row>
    <row r="9" spans="2:9" ht="15" customHeight="1">
      <c r="B9" s="78">
        <v>5</v>
      </c>
      <c r="C9" s="46" t="s">
        <v>235</v>
      </c>
      <c r="D9" s="58"/>
      <c r="E9" s="58"/>
      <c r="F9" s="58"/>
      <c r="G9" s="58"/>
      <c r="H9" s="45"/>
      <c r="I9" s="109"/>
    </row>
    <row r="10" spans="2:9" ht="15" customHeight="1">
      <c r="B10" s="169">
        <v>6</v>
      </c>
      <c r="C10" s="170" t="s">
        <v>446</v>
      </c>
      <c r="D10" s="180"/>
      <c r="E10" s="180">
        <v>964426814.55999994</v>
      </c>
      <c r="F10" s="180">
        <v>3059150405.197299</v>
      </c>
      <c r="G10" s="180">
        <v>29654035471.639</v>
      </c>
      <c r="H10" s="188"/>
      <c r="I10" s="182">
        <v>33677612691.396297</v>
      </c>
    </row>
    <row r="11" spans="2:9" ht="15" customHeight="1">
      <c r="B11" s="91">
        <v>7</v>
      </c>
      <c r="C11" s="57" t="s">
        <v>447</v>
      </c>
      <c r="D11" s="59"/>
      <c r="E11" s="59">
        <v>405228179.37</v>
      </c>
      <c r="F11" s="59">
        <v>776061304.75999999</v>
      </c>
      <c r="G11" s="59">
        <v>1808310553.78</v>
      </c>
      <c r="H11" s="45"/>
      <c r="I11" s="110">
        <v>2989600037.9099998</v>
      </c>
    </row>
    <row r="12" spans="2:9" ht="15" customHeight="1">
      <c r="B12" s="91">
        <v>8</v>
      </c>
      <c r="C12" s="57" t="s">
        <v>448</v>
      </c>
      <c r="D12" s="58"/>
      <c r="E12" s="58">
        <v>140613267.72999999</v>
      </c>
      <c r="F12" s="58">
        <v>258295319.5</v>
      </c>
      <c r="G12" s="58">
        <v>316472782.23000002</v>
      </c>
      <c r="H12" s="45"/>
      <c r="I12" s="109">
        <v>715381369.46000004</v>
      </c>
    </row>
    <row r="13" spans="2:9" ht="15" customHeight="1">
      <c r="B13" s="91">
        <v>9</v>
      </c>
      <c r="C13" s="57" t="s">
        <v>449</v>
      </c>
      <c r="D13" s="58"/>
      <c r="E13" s="58">
        <v>67042597.060000002</v>
      </c>
      <c r="F13" s="58">
        <v>18371622.489999998</v>
      </c>
      <c r="G13" s="58">
        <v>162069001.53</v>
      </c>
      <c r="H13" s="45"/>
      <c r="I13" s="109">
        <v>247483221.07999998</v>
      </c>
    </row>
    <row r="14" spans="2:9" ht="15" customHeight="1">
      <c r="B14" s="91">
        <v>10</v>
      </c>
      <c r="C14" s="57" t="s">
        <v>490</v>
      </c>
      <c r="D14" s="59"/>
      <c r="E14" s="59"/>
      <c r="F14" s="59"/>
      <c r="G14" s="59"/>
      <c r="H14" s="45"/>
      <c r="I14" s="110"/>
    </row>
    <row r="15" spans="2:9" ht="15" customHeight="1">
      <c r="B15" s="91">
        <v>11</v>
      </c>
      <c r="C15" s="57" t="s">
        <v>491</v>
      </c>
      <c r="D15" s="59"/>
      <c r="E15" s="59"/>
      <c r="F15" s="59"/>
      <c r="G15" s="59"/>
      <c r="H15" s="45"/>
      <c r="I15" s="110"/>
    </row>
    <row r="16" spans="2:9" ht="15" customHeight="1">
      <c r="B16" s="91">
        <v>12</v>
      </c>
      <c r="C16" s="57" t="s">
        <v>441</v>
      </c>
      <c r="D16" s="58"/>
      <c r="E16" s="58">
        <v>57763128.18</v>
      </c>
      <c r="F16" s="58">
        <v>62046286.079999998</v>
      </c>
      <c r="G16" s="58">
        <v>38933029.719999999</v>
      </c>
      <c r="H16" s="45"/>
      <c r="I16" s="109">
        <v>158742443.97999999</v>
      </c>
    </row>
    <row r="17" spans="2:9" ht="15" customHeight="1">
      <c r="B17" s="91">
        <v>13</v>
      </c>
      <c r="C17" s="57" t="s">
        <v>442</v>
      </c>
      <c r="D17" s="58"/>
      <c r="E17" s="58">
        <v>25500773.43</v>
      </c>
      <c r="F17" s="58">
        <v>45259161.450000003</v>
      </c>
      <c r="G17" s="58">
        <v>152493015.19</v>
      </c>
      <c r="H17" s="45"/>
      <c r="I17" s="109">
        <v>223252950.06999999</v>
      </c>
    </row>
    <row r="18" spans="2:9" ht="15" customHeight="1">
      <c r="B18" s="91">
        <v>14</v>
      </c>
      <c r="C18" s="57" t="s">
        <v>444</v>
      </c>
      <c r="D18" s="59">
        <v>636515402</v>
      </c>
      <c r="E18" s="59">
        <v>4971853.4800000004</v>
      </c>
      <c r="F18" s="59">
        <v>100575451.049999</v>
      </c>
      <c r="G18" s="59">
        <v>66001394.039852798</v>
      </c>
      <c r="H18" s="45"/>
      <c r="I18" s="110">
        <v>808064100.56985188</v>
      </c>
    </row>
    <row r="19" spans="2:9" s="8" customFormat="1" ht="15" customHeight="1">
      <c r="B19" s="91">
        <v>15</v>
      </c>
      <c r="C19" s="57" t="s">
        <v>450</v>
      </c>
      <c r="D19" s="59"/>
      <c r="E19" s="59">
        <v>1031550777.4299901</v>
      </c>
      <c r="F19" s="59">
        <v>187703825.33000001</v>
      </c>
      <c r="G19" s="59">
        <v>432815193.859999</v>
      </c>
      <c r="H19" s="45"/>
      <c r="I19" s="110">
        <v>1652069796.6199889</v>
      </c>
    </row>
    <row r="20" spans="2:9" ht="15" customHeight="1">
      <c r="B20" s="91">
        <v>16</v>
      </c>
      <c r="C20" s="57" t="s">
        <v>451</v>
      </c>
      <c r="D20" s="58"/>
      <c r="E20" s="58">
        <v>1220187.58</v>
      </c>
      <c r="F20" s="58">
        <v>1421175.26</v>
      </c>
      <c r="G20" s="58">
        <v>14175767.82</v>
      </c>
      <c r="H20" s="45"/>
      <c r="I20" s="109">
        <v>16817130.66</v>
      </c>
    </row>
    <row r="21" spans="2:9" ht="15" customHeight="1">
      <c r="B21" s="91">
        <v>17</v>
      </c>
      <c r="C21" s="57" t="s">
        <v>492</v>
      </c>
      <c r="D21" s="58"/>
      <c r="E21" s="58"/>
      <c r="F21" s="58"/>
      <c r="G21" s="58"/>
      <c r="H21" s="45"/>
      <c r="I21" s="109"/>
    </row>
    <row r="22" spans="2:9" ht="15" customHeight="1">
      <c r="B22" s="91">
        <v>18</v>
      </c>
      <c r="C22" s="57" t="s">
        <v>493</v>
      </c>
      <c r="D22" s="59"/>
      <c r="E22" s="59"/>
      <c r="F22" s="59"/>
      <c r="G22" s="59"/>
      <c r="H22" s="45"/>
      <c r="I22" s="110"/>
    </row>
    <row r="23" spans="2:9" ht="30" customHeight="1">
      <c r="B23" s="91">
        <v>19</v>
      </c>
      <c r="C23" s="102" t="s">
        <v>501</v>
      </c>
      <c r="D23" s="59"/>
      <c r="E23" s="59"/>
      <c r="F23" s="59"/>
      <c r="G23" s="59"/>
      <c r="H23" s="45"/>
      <c r="I23" s="110"/>
    </row>
    <row r="24" spans="2:9" ht="15" customHeight="1">
      <c r="B24" s="91">
        <v>20</v>
      </c>
      <c r="C24" s="57" t="s">
        <v>452</v>
      </c>
      <c r="D24" s="58"/>
      <c r="E24" s="58"/>
      <c r="F24" s="58"/>
      <c r="G24" s="58"/>
      <c r="H24" s="45"/>
      <c r="I24" s="109"/>
    </row>
    <row r="25" spans="2:9" ht="15" customHeight="1">
      <c r="B25" s="91">
        <v>21</v>
      </c>
      <c r="C25" s="57" t="s">
        <v>469</v>
      </c>
      <c r="D25" s="58"/>
      <c r="E25" s="58"/>
      <c r="F25" s="58">
        <v>13957826.34</v>
      </c>
      <c r="G25" s="58">
        <v>6650182.0999999996</v>
      </c>
      <c r="H25" s="45"/>
      <c r="I25" s="109">
        <v>20608008.439999998</v>
      </c>
    </row>
    <row r="26" spans="2:9" ht="15" customHeight="1">
      <c r="B26" s="91">
        <v>22</v>
      </c>
      <c r="C26" s="57" t="s">
        <v>453</v>
      </c>
      <c r="D26" s="59"/>
      <c r="E26" s="59"/>
      <c r="F26" s="59"/>
      <c r="G26" s="59">
        <v>351083790.06</v>
      </c>
      <c r="H26" s="45"/>
      <c r="I26" s="110">
        <v>351083790.06</v>
      </c>
    </row>
    <row r="27" spans="2:9" ht="15" customHeight="1">
      <c r="B27" s="172">
        <v>23</v>
      </c>
      <c r="C27" s="173" t="s">
        <v>454</v>
      </c>
      <c r="D27" s="174">
        <v>636515402</v>
      </c>
      <c r="E27" s="174">
        <v>1733890764.25999</v>
      </c>
      <c r="F27" s="174">
        <v>1463691972.2599988</v>
      </c>
      <c r="G27" s="174">
        <v>3349004710.3298516</v>
      </c>
      <c r="H27" s="189"/>
      <c r="I27" s="176">
        <v>7183102848.8498402</v>
      </c>
    </row>
    <row r="28" spans="2:9" ht="15" customHeight="1" thickBot="1">
      <c r="B28" s="112">
        <v>24</v>
      </c>
      <c r="C28" s="113" t="s">
        <v>419</v>
      </c>
      <c r="D28" s="114">
        <v>636515402</v>
      </c>
      <c r="E28" s="114">
        <v>2698317578.8199902</v>
      </c>
      <c r="F28" s="114">
        <v>4522842377.4572983</v>
      </c>
      <c r="G28" s="114">
        <v>33003040181.968853</v>
      </c>
      <c r="H28" s="114"/>
      <c r="I28" s="115">
        <v>40860715540.24614</v>
      </c>
    </row>
  </sheetData>
  <mergeCells count="2">
    <mergeCell ref="B1:I1"/>
    <mergeCell ref="D3:H3"/>
  </mergeCells>
  <pageMargins left="0.7" right="0.7" top="0.75" bottom="0.75" header="0.3" footer="0.3"/>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zoomScaleSheetLayoutView="100" workbookViewId="0">
      <selection activeCell="D22" sqref="D22:E22"/>
    </sheetView>
  </sheetViews>
  <sheetFormatPr defaultRowHeight="15"/>
  <cols>
    <col min="1" max="1" width="5.7109375" style="10" customWidth="1"/>
    <col min="2" max="2" width="6.7109375" customWidth="1"/>
    <col min="3" max="3" width="60.7109375" customWidth="1"/>
    <col min="4" max="7" width="20.7109375" customWidth="1"/>
  </cols>
  <sheetData>
    <row r="1" spans="2:7" ht="20.100000000000001" customHeight="1">
      <c r="B1" s="370" t="s">
        <v>195</v>
      </c>
      <c r="C1" s="370"/>
      <c r="D1" s="370"/>
      <c r="E1" s="370"/>
      <c r="F1" s="370"/>
      <c r="G1" s="370"/>
    </row>
    <row r="2" spans="2:7" ht="15.75" thickBot="1"/>
    <row r="3" spans="2:7" ht="15" customHeight="1">
      <c r="B3" s="134"/>
      <c r="C3" s="135"/>
      <c r="D3" s="373" t="s">
        <v>502</v>
      </c>
      <c r="E3" s="373"/>
      <c r="F3" s="373" t="s">
        <v>505</v>
      </c>
      <c r="G3" s="375" t="s">
        <v>506</v>
      </c>
    </row>
    <row r="4" spans="2:7" ht="25.5">
      <c r="B4" s="181"/>
      <c r="C4" s="56"/>
      <c r="D4" s="56" t="s">
        <v>503</v>
      </c>
      <c r="E4" s="56" t="s">
        <v>504</v>
      </c>
      <c r="F4" s="391"/>
      <c r="G4" s="376"/>
    </row>
    <row r="5" spans="2:7">
      <c r="B5" s="91">
        <v>2</v>
      </c>
      <c r="C5" s="57" t="s">
        <v>441</v>
      </c>
      <c r="D5" s="58"/>
      <c r="E5" s="58">
        <v>2108003127.96</v>
      </c>
      <c r="F5" s="58">
        <v>248670.23</v>
      </c>
      <c r="G5" s="109">
        <v>2107754457.73</v>
      </c>
    </row>
    <row r="6" spans="2:7">
      <c r="B6" s="78">
        <v>3</v>
      </c>
      <c r="C6" s="46" t="s">
        <v>442</v>
      </c>
      <c r="D6" s="59"/>
      <c r="E6" s="59">
        <v>2817558795.5500002</v>
      </c>
      <c r="F6" s="59">
        <v>1764289.7</v>
      </c>
      <c r="G6" s="110">
        <v>2815794505.8500004</v>
      </c>
    </row>
    <row r="7" spans="2:7">
      <c r="B7" s="78">
        <v>4</v>
      </c>
      <c r="C7" s="46" t="s">
        <v>443</v>
      </c>
      <c r="D7" s="59"/>
      <c r="E7" s="59"/>
      <c r="F7" s="59"/>
      <c r="G7" s="110"/>
    </row>
    <row r="8" spans="2:7">
      <c r="B8" s="91">
        <v>6</v>
      </c>
      <c r="C8" s="57" t="s">
        <v>444</v>
      </c>
      <c r="D8" s="58">
        <v>110661156.12</v>
      </c>
      <c r="E8" s="58">
        <v>28663911960.099998</v>
      </c>
      <c r="F8" s="58">
        <v>20509388.403499998</v>
      </c>
      <c r="G8" s="109">
        <v>28754063727.816498</v>
      </c>
    </row>
    <row r="9" spans="2:7" s="10" customFormat="1">
      <c r="B9" s="91">
        <v>7</v>
      </c>
      <c r="C9" s="57" t="s">
        <v>445</v>
      </c>
      <c r="D9" s="58">
        <v>110661156.12</v>
      </c>
      <c r="E9" s="58">
        <v>28663911960.099998</v>
      </c>
      <c r="F9" s="58">
        <v>20509388.403499998</v>
      </c>
      <c r="G9" s="109">
        <v>28754063727.816498</v>
      </c>
    </row>
    <row r="10" spans="2:7">
      <c r="B10" s="178">
        <v>15</v>
      </c>
      <c r="C10" s="179" t="s">
        <v>446</v>
      </c>
      <c r="D10" s="180">
        <v>110661156.12</v>
      </c>
      <c r="E10" s="180">
        <v>33589473883.610001</v>
      </c>
      <c r="F10" s="180">
        <v>22522348.333499998</v>
      </c>
      <c r="G10" s="182">
        <v>33677612691.3965</v>
      </c>
    </row>
    <row r="11" spans="2:7">
      <c r="B11" s="78">
        <v>16</v>
      </c>
      <c r="C11" s="46" t="s">
        <v>447</v>
      </c>
      <c r="D11" s="59"/>
      <c r="E11" s="59">
        <v>2989924565.9000001</v>
      </c>
      <c r="F11" s="59">
        <v>324527.99</v>
      </c>
      <c r="G11" s="110">
        <v>2989600037.9100003</v>
      </c>
    </row>
    <row r="12" spans="2:7">
      <c r="B12" s="91">
        <v>17</v>
      </c>
      <c r="C12" s="57" t="s">
        <v>448</v>
      </c>
      <c r="D12" s="58"/>
      <c r="E12" s="58">
        <v>715509410.24000001</v>
      </c>
      <c r="F12" s="58">
        <v>128040.78</v>
      </c>
      <c r="G12" s="109">
        <v>715381369.46000004</v>
      </c>
    </row>
    <row r="13" spans="2:7">
      <c r="B13" s="91">
        <v>18</v>
      </c>
      <c r="C13" s="57" t="s">
        <v>449</v>
      </c>
      <c r="D13" s="58"/>
      <c r="E13" s="58">
        <v>247506322.43000001</v>
      </c>
      <c r="F13" s="58">
        <v>23101.35</v>
      </c>
      <c r="G13" s="109">
        <v>247483221.08000001</v>
      </c>
    </row>
    <row r="14" spans="2:7">
      <c r="B14" s="78">
        <v>21</v>
      </c>
      <c r="C14" s="46" t="s">
        <v>441</v>
      </c>
      <c r="D14" s="59"/>
      <c r="E14" s="59">
        <v>158756804.25999999</v>
      </c>
      <c r="F14" s="59">
        <v>14360.28</v>
      </c>
      <c r="G14" s="110">
        <v>158742443.97999999</v>
      </c>
    </row>
    <row r="15" spans="2:7">
      <c r="B15" s="78">
        <v>22</v>
      </c>
      <c r="C15" s="46" t="s">
        <v>442</v>
      </c>
      <c r="D15" s="59"/>
      <c r="E15" s="59">
        <v>223348546.18000001</v>
      </c>
      <c r="F15" s="59">
        <v>95596.11</v>
      </c>
      <c r="G15" s="110">
        <v>223252950.06999999</v>
      </c>
    </row>
    <row r="16" spans="2:7">
      <c r="B16" s="91">
        <v>24</v>
      </c>
      <c r="C16" s="57" t="s">
        <v>444</v>
      </c>
      <c r="D16" s="58"/>
      <c r="E16" s="58">
        <v>808276262.53985202</v>
      </c>
      <c r="F16" s="58">
        <v>212161.97000000501</v>
      </c>
      <c r="G16" s="109">
        <v>808064100.56985199</v>
      </c>
    </row>
    <row r="17" spans="2:8">
      <c r="B17" s="91">
        <v>26</v>
      </c>
      <c r="C17" s="57" t="s">
        <v>450</v>
      </c>
      <c r="D17" s="58"/>
      <c r="E17" s="58">
        <v>1652259519.3099899</v>
      </c>
      <c r="F17" s="58">
        <v>189722.69</v>
      </c>
      <c r="G17" s="109">
        <v>1652069796.6199899</v>
      </c>
    </row>
    <row r="18" spans="2:8">
      <c r="B18" s="78">
        <v>28</v>
      </c>
      <c r="C18" s="46" t="s">
        <v>451</v>
      </c>
      <c r="D18" s="59">
        <v>19112301.710000001</v>
      </c>
      <c r="E18" s="59"/>
      <c r="F18" s="59">
        <v>2295171.0499999998</v>
      </c>
      <c r="G18" s="110">
        <v>16817130.66</v>
      </c>
    </row>
    <row r="19" spans="2:8">
      <c r="B19" s="78">
        <v>33</v>
      </c>
      <c r="C19" s="46" t="s">
        <v>469</v>
      </c>
      <c r="D19" s="59"/>
      <c r="E19" s="59">
        <v>20610906.030000001</v>
      </c>
      <c r="F19" s="59">
        <v>2897.59</v>
      </c>
      <c r="G19" s="110">
        <v>20608008.440000001</v>
      </c>
    </row>
    <row r="20" spans="2:8">
      <c r="B20" s="91">
        <v>34</v>
      </c>
      <c r="C20" s="57" t="s">
        <v>453</v>
      </c>
      <c r="D20" s="58"/>
      <c r="E20" s="58">
        <v>351083790.12999898</v>
      </c>
      <c r="F20" s="58"/>
      <c r="G20" s="109">
        <v>351083790.12999898</v>
      </c>
    </row>
    <row r="21" spans="2:8">
      <c r="B21" s="172">
        <v>35</v>
      </c>
      <c r="C21" s="173" t="s">
        <v>454</v>
      </c>
      <c r="D21" s="174">
        <v>19112301.710000001</v>
      </c>
      <c r="E21" s="174">
        <v>7167276127.0198412</v>
      </c>
      <c r="F21" s="174">
        <v>3285579.8100000047</v>
      </c>
      <c r="G21" s="176">
        <v>7183102848.9198408</v>
      </c>
    </row>
    <row r="22" spans="2:8">
      <c r="B22" s="107">
        <v>36</v>
      </c>
      <c r="C22" s="191" t="s">
        <v>419</v>
      </c>
      <c r="D22" s="192">
        <v>129773457.83000001</v>
      </c>
      <c r="E22" s="192">
        <v>40756750010.629845</v>
      </c>
      <c r="F22" s="168">
        <v>25807928.143500004</v>
      </c>
      <c r="G22" s="193">
        <v>40860715540.316345</v>
      </c>
      <c r="H22" s="10"/>
    </row>
    <row r="23" spans="2:8">
      <c r="B23" s="169"/>
      <c r="C23" s="170" t="s">
        <v>507</v>
      </c>
      <c r="D23" s="171">
        <v>129770794.75</v>
      </c>
      <c r="E23" s="171">
        <v>36951130738.109802</v>
      </c>
      <c r="F23" s="171">
        <v>25759125.353500001</v>
      </c>
      <c r="G23" s="175">
        <v>37055142407.506203</v>
      </c>
    </row>
    <row r="24" spans="2:8">
      <c r="B24" s="169"/>
      <c r="C24" s="170" t="s">
        <v>508</v>
      </c>
      <c r="D24" s="171"/>
      <c r="E24" s="171">
        <v>857238281.80999994</v>
      </c>
      <c r="F24" s="171">
        <v>45905.2</v>
      </c>
      <c r="G24" s="175">
        <v>857192376.61000001</v>
      </c>
    </row>
    <row r="25" spans="2:8" ht="15.75" thickBot="1">
      <c r="B25" s="194"/>
      <c r="C25" s="195" t="s">
        <v>509</v>
      </c>
      <c r="D25" s="196">
        <v>2663.08</v>
      </c>
      <c r="E25" s="196">
        <v>2576686294.5500002</v>
      </c>
      <c r="F25" s="196"/>
      <c r="G25" s="197">
        <v>2576688957.6300001</v>
      </c>
    </row>
  </sheetData>
  <mergeCells count="4">
    <mergeCell ref="B1:G1"/>
    <mergeCell ref="D3:E3"/>
    <mergeCell ref="F3:F4"/>
    <mergeCell ref="G3:G4"/>
  </mergeCells>
  <pageMargins left="0.7" right="0.7" top="0.75" bottom="0.75" header="0.3" footer="0.3"/>
  <pageSetup paperSize="9" scale="65"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5"/>
  <sheetViews>
    <sheetView showGridLines="0" zoomScaleNormal="100" zoomScaleSheetLayoutView="100" workbookViewId="0">
      <selection activeCell="K28" sqref="K28"/>
    </sheetView>
  </sheetViews>
  <sheetFormatPr defaultRowHeight="15"/>
  <cols>
    <col min="1" max="1" width="5.7109375" style="13" customWidth="1"/>
    <col min="2" max="2" width="6.7109375" customWidth="1"/>
    <col min="3" max="3" width="42.7109375" customWidth="1"/>
    <col min="4" max="7" width="20.7109375" customWidth="1"/>
    <col min="8" max="16384" width="9.140625" style="13"/>
  </cols>
  <sheetData>
    <row r="1" spans="1:7" customFormat="1" ht="20.100000000000001" customHeight="1">
      <c r="A1" s="10"/>
      <c r="B1" s="370" t="s">
        <v>196</v>
      </c>
      <c r="C1" s="370"/>
      <c r="D1" s="370"/>
      <c r="E1" s="370"/>
      <c r="F1" s="370"/>
      <c r="G1" s="370"/>
    </row>
    <row r="2" spans="1:7" customFormat="1" ht="15.75" thickBot="1">
      <c r="A2" s="10"/>
      <c r="B2" s="10"/>
      <c r="C2" s="26"/>
      <c r="D2" s="26"/>
      <c r="E2" s="26"/>
      <c r="F2" s="10"/>
      <c r="G2" s="10"/>
    </row>
    <row r="3" spans="1:7" customFormat="1" ht="15" customHeight="1">
      <c r="A3" s="10"/>
      <c r="B3" s="134"/>
      <c r="C3" s="135"/>
      <c r="D3" s="373" t="s">
        <v>502</v>
      </c>
      <c r="E3" s="373"/>
      <c r="F3" s="373" t="s">
        <v>505</v>
      </c>
      <c r="G3" s="375" t="s">
        <v>506</v>
      </c>
    </row>
    <row r="4" spans="1:7" customFormat="1" ht="30" customHeight="1">
      <c r="A4" s="10"/>
      <c r="B4" s="181"/>
      <c r="C4" s="56"/>
      <c r="D4" s="207" t="s">
        <v>503</v>
      </c>
      <c r="E4" s="207" t="s">
        <v>504</v>
      </c>
      <c r="F4" s="391"/>
      <c r="G4" s="376"/>
    </row>
    <row r="5" spans="1:7" customFormat="1" ht="15" customHeight="1">
      <c r="A5" s="10"/>
      <c r="B5" s="91">
        <v>1</v>
      </c>
      <c r="C5" s="57" t="s">
        <v>470</v>
      </c>
      <c r="D5" s="58">
        <v>76209.61</v>
      </c>
      <c r="E5" s="58">
        <v>22238658.059999999</v>
      </c>
      <c r="F5" s="58">
        <v>31474.44</v>
      </c>
      <c r="G5" s="109">
        <v>22283393.229999997</v>
      </c>
    </row>
    <row r="6" spans="1:7" customFormat="1" ht="15" customHeight="1">
      <c r="A6" s="10"/>
      <c r="B6" s="78">
        <v>2</v>
      </c>
      <c r="C6" s="46" t="s">
        <v>471</v>
      </c>
      <c r="D6" s="59"/>
      <c r="E6" s="59">
        <v>152681783.56</v>
      </c>
      <c r="F6" s="59">
        <v>19505.95</v>
      </c>
      <c r="G6" s="110">
        <v>152662277.61000001</v>
      </c>
    </row>
    <row r="7" spans="1:7" customFormat="1" ht="15" customHeight="1">
      <c r="A7" s="10"/>
      <c r="B7" s="78">
        <v>3</v>
      </c>
      <c r="C7" s="46" t="s">
        <v>472</v>
      </c>
      <c r="D7" s="59">
        <v>525295.01</v>
      </c>
      <c r="E7" s="59">
        <v>613782633.69000006</v>
      </c>
      <c r="F7" s="59">
        <v>287788.82</v>
      </c>
      <c r="G7" s="110">
        <v>614020139.88</v>
      </c>
    </row>
    <row r="8" spans="1:7" customFormat="1" ht="15" customHeight="1">
      <c r="A8" s="10"/>
      <c r="B8" s="91">
        <v>4</v>
      </c>
      <c r="C8" s="198" t="s">
        <v>473</v>
      </c>
      <c r="D8" s="58"/>
      <c r="E8" s="58">
        <v>197450153.15000001</v>
      </c>
      <c r="F8" s="58">
        <v>46312.79</v>
      </c>
      <c r="G8" s="109">
        <v>197403840.36000001</v>
      </c>
    </row>
    <row r="9" spans="1:7" customFormat="1" ht="30" customHeight="1">
      <c r="A9" s="10"/>
      <c r="B9" s="91">
        <v>5</v>
      </c>
      <c r="C9" s="102" t="s">
        <v>474</v>
      </c>
      <c r="D9" s="58"/>
      <c r="E9" s="58">
        <v>269901851.56</v>
      </c>
      <c r="F9" s="58">
        <v>36543.440000000002</v>
      </c>
      <c r="G9" s="109">
        <v>269865308.12</v>
      </c>
    </row>
    <row r="10" spans="1:7" customFormat="1" ht="15" customHeight="1">
      <c r="A10" s="10"/>
      <c r="B10" s="91">
        <v>6</v>
      </c>
      <c r="C10" s="57" t="s">
        <v>475</v>
      </c>
      <c r="D10" s="58">
        <v>969786.85</v>
      </c>
      <c r="E10" s="58">
        <v>92194851.769999996</v>
      </c>
      <c r="F10" s="58">
        <v>650997.67000000004</v>
      </c>
      <c r="G10" s="109">
        <v>92513640.949999988</v>
      </c>
    </row>
    <row r="11" spans="1:7" customFormat="1" ht="15" customHeight="1">
      <c r="A11" s="10"/>
      <c r="B11" s="78">
        <v>7</v>
      </c>
      <c r="C11" s="46" t="s">
        <v>476</v>
      </c>
      <c r="D11" s="59">
        <v>253037.86</v>
      </c>
      <c r="E11" s="59">
        <v>152686029.53999999</v>
      </c>
      <c r="F11" s="59">
        <v>92108.6899999999</v>
      </c>
      <c r="G11" s="110">
        <v>152846958.71000001</v>
      </c>
    </row>
    <row r="12" spans="1:7" customFormat="1" ht="15" customHeight="1">
      <c r="A12" s="10"/>
      <c r="B12" s="91">
        <v>8</v>
      </c>
      <c r="C12" s="57" t="s">
        <v>477</v>
      </c>
      <c r="D12" s="58">
        <v>3343.93</v>
      </c>
      <c r="E12" s="58">
        <v>145013844.24000001</v>
      </c>
      <c r="F12" s="58">
        <v>55592.98</v>
      </c>
      <c r="G12" s="109">
        <v>144961595.19000003</v>
      </c>
    </row>
    <row r="13" spans="1:7" customFormat="1" ht="15" customHeight="1">
      <c r="A13" s="10"/>
      <c r="B13" s="91">
        <v>9</v>
      </c>
      <c r="C13" s="57" t="s">
        <v>478</v>
      </c>
      <c r="D13" s="58">
        <v>238815.75</v>
      </c>
      <c r="E13" s="58">
        <v>13433193.6</v>
      </c>
      <c r="F13" s="58">
        <v>85176.61</v>
      </c>
      <c r="G13" s="109">
        <v>13586832.74</v>
      </c>
    </row>
    <row r="14" spans="1:7" customFormat="1" ht="15" customHeight="1">
      <c r="A14" s="10"/>
      <c r="B14" s="78">
        <v>10</v>
      </c>
      <c r="C14" s="46" t="s">
        <v>479</v>
      </c>
      <c r="D14" s="59">
        <v>145.04</v>
      </c>
      <c r="E14" s="59">
        <v>204012741.13</v>
      </c>
      <c r="F14" s="59">
        <v>68277.17</v>
      </c>
      <c r="G14" s="110">
        <v>203944609</v>
      </c>
    </row>
    <row r="15" spans="1:7" customFormat="1" ht="15" customHeight="1">
      <c r="A15" s="10"/>
      <c r="B15" s="78">
        <v>11</v>
      </c>
      <c r="C15" s="46" t="s">
        <v>480</v>
      </c>
      <c r="D15" s="59">
        <v>560905.96</v>
      </c>
      <c r="E15" s="59">
        <v>2321157492.4200001</v>
      </c>
      <c r="F15" s="59">
        <v>332332.78000000003</v>
      </c>
      <c r="G15" s="110">
        <v>2321386065.5999999</v>
      </c>
    </row>
    <row r="16" spans="1:7" customFormat="1" ht="15" customHeight="1">
      <c r="A16" s="10"/>
      <c r="B16" s="91">
        <v>12</v>
      </c>
      <c r="C16" s="57" t="s">
        <v>481</v>
      </c>
      <c r="D16" s="58">
        <v>816595.26</v>
      </c>
      <c r="E16" s="58">
        <v>967463024</v>
      </c>
      <c r="F16" s="58">
        <v>1404495.03</v>
      </c>
      <c r="G16" s="109">
        <v>966875124.23000002</v>
      </c>
    </row>
    <row r="17" spans="1:16384" customFormat="1" ht="15" customHeight="1">
      <c r="A17" s="10"/>
      <c r="B17" s="91">
        <v>13</v>
      </c>
      <c r="C17" s="102" t="s">
        <v>482</v>
      </c>
      <c r="D17" s="58">
        <v>32076.26</v>
      </c>
      <c r="E17" s="58">
        <v>125081129.95999999</v>
      </c>
      <c r="F17" s="58">
        <v>53318.35</v>
      </c>
      <c r="G17" s="109">
        <v>125059887.87</v>
      </c>
    </row>
    <row r="18" spans="1:16384" customFormat="1" ht="15" customHeight="1">
      <c r="A18" s="10"/>
      <c r="B18" s="78">
        <v>14</v>
      </c>
      <c r="C18" s="46" t="s">
        <v>483</v>
      </c>
      <c r="D18" s="59">
        <v>3377.45</v>
      </c>
      <c r="E18" s="59">
        <v>51853117.990000002</v>
      </c>
      <c r="F18" s="59">
        <v>30048.04</v>
      </c>
      <c r="G18" s="110">
        <v>51826447.400000006</v>
      </c>
    </row>
    <row r="19" spans="1:16384" customFormat="1" ht="30" customHeight="1">
      <c r="A19" s="10"/>
      <c r="B19" s="78">
        <v>15</v>
      </c>
      <c r="C19" s="55" t="s">
        <v>484</v>
      </c>
      <c r="D19" s="59"/>
      <c r="E19" s="59">
        <v>2872106664.5999999</v>
      </c>
      <c r="F19" s="59">
        <v>465774.01999999897</v>
      </c>
      <c r="G19" s="110">
        <v>2871640890.5799999</v>
      </c>
    </row>
    <row r="20" spans="1:16384" customFormat="1" ht="15" customHeight="1">
      <c r="A20" s="10"/>
      <c r="B20" s="91">
        <v>16</v>
      </c>
      <c r="C20" s="57" t="s">
        <v>485</v>
      </c>
      <c r="D20" s="58"/>
      <c r="E20" s="58">
        <v>79685398.819999993</v>
      </c>
      <c r="F20" s="58">
        <v>6376.7</v>
      </c>
      <c r="G20" s="109">
        <v>79679022.11999999</v>
      </c>
    </row>
    <row r="21" spans="1:16384" customFormat="1" ht="15" customHeight="1">
      <c r="A21" s="10"/>
      <c r="B21" s="78">
        <v>17</v>
      </c>
      <c r="C21" s="55" t="s">
        <v>510</v>
      </c>
      <c r="D21" s="59">
        <v>151958.09</v>
      </c>
      <c r="E21" s="59">
        <v>62043728.719999999</v>
      </c>
      <c r="F21" s="59">
        <v>89697.04</v>
      </c>
      <c r="G21" s="110">
        <v>62105989.770000003</v>
      </c>
    </row>
    <row r="22" spans="1:16384" customFormat="1" ht="15" customHeight="1">
      <c r="A22" s="10"/>
      <c r="B22" s="78">
        <v>18</v>
      </c>
      <c r="C22" s="46" t="s">
        <v>487</v>
      </c>
      <c r="D22" s="59">
        <v>547.87</v>
      </c>
      <c r="E22" s="59">
        <v>43969990.049999997</v>
      </c>
      <c r="F22" s="59">
        <v>17569.53</v>
      </c>
      <c r="G22" s="110">
        <v>43952968.389999993</v>
      </c>
    </row>
    <row r="23" spans="1:16384" customFormat="1" ht="15" customHeight="1">
      <c r="A23" s="10"/>
      <c r="B23" s="78">
        <v>19</v>
      </c>
      <c r="C23" s="46" t="s">
        <v>488</v>
      </c>
      <c r="D23" s="59">
        <v>1329153.25</v>
      </c>
      <c r="E23" s="59">
        <v>1806962848.2</v>
      </c>
      <c r="F23" s="59">
        <v>190198.94</v>
      </c>
      <c r="G23" s="110">
        <v>1808101802.51</v>
      </c>
    </row>
    <row r="24" spans="1:16384" ht="15" customHeight="1">
      <c r="B24" s="153">
        <v>20</v>
      </c>
      <c r="C24" s="151" t="s">
        <v>489</v>
      </c>
      <c r="D24" s="152">
        <v>124812209.64</v>
      </c>
      <c r="E24" s="152">
        <v>30563030875.569801</v>
      </c>
      <c r="F24" s="152">
        <v>21844339.153499998</v>
      </c>
      <c r="G24" s="154">
        <v>30665998746.056301</v>
      </c>
      <c r="H24" s="183"/>
      <c r="I24" s="151"/>
      <c r="J24" s="152"/>
      <c r="K24" s="152"/>
      <c r="L24" s="152"/>
      <c r="M24" s="152"/>
      <c r="N24" s="183"/>
      <c r="O24" s="151"/>
      <c r="P24" s="152"/>
      <c r="Q24" s="152"/>
      <c r="R24" s="152"/>
      <c r="S24" s="152"/>
      <c r="T24" s="183"/>
      <c r="U24" s="151"/>
      <c r="V24" s="152"/>
      <c r="W24" s="152"/>
      <c r="X24" s="152"/>
      <c r="Y24" s="152"/>
      <c r="Z24" s="183"/>
      <c r="AA24" s="151"/>
      <c r="AB24" s="152"/>
      <c r="AC24" s="152"/>
      <c r="AD24" s="152"/>
      <c r="AE24" s="152"/>
      <c r="AF24" s="183"/>
      <c r="AG24" s="151"/>
      <c r="AH24" s="152"/>
      <c r="AI24" s="152"/>
      <c r="AJ24" s="152"/>
      <c r="AK24" s="152"/>
      <c r="AL24" s="183"/>
      <c r="AM24" s="151"/>
      <c r="AN24" s="152"/>
      <c r="AO24" s="152"/>
      <c r="AP24" s="152"/>
      <c r="AQ24" s="152"/>
      <c r="AR24" s="183"/>
      <c r="AS24" s="151"/>
      <c r="AT24" s="152"/>
      <c r="AU24" s="152"/>
      <c r="AV24" s="152"/>
      <c r="AW24" s="152"/>
      <c r="AX24" s="183"/>
      <c r="AY24" s="151"/>
      <c r="AZ24" s="152"/>
      <c r="BA24" s="152"/>
      <c r="BB24" s="152"/>
      <c r="BC24" s="152"/>
      <c r="BD24" s="183"/>
      <c r="BE24" s="151"/>
      <c r="BF24" s="152"/>
      <c r="BG24" s="152"/>
      <c r="BH24" s="152"/>
      <c r="BI24" s="152"/>
      <c r="BJ24" s="183"/>
      <c r="BK24" s="151"/>
      <c r="BL24" s="152"/>
      <c r="BM24" s="152"/>
      <c r="BN24" s="152"/>
      <c r="BO24" s="152"/>
      <c r="BP24" s="183"/>
      <c r="BQ24" s="151"/>
      <c r="BR24" s="152"/>
      <c r="BS24" s="152"/>
      <c r="BT24" s="152"/>
      <c r="BU24" s="152"/>
      <c r="BV24" s="183"/>
      <c r="BW24" s="151"/>
      <c r="BX24" s="152"/>
      <c r="BY24" s="152"/>
      <c r="BZ24" s="152"/>
      <c r="CA24" s="152"/>
      <c r="CB24" s="183"/>
      <c r="CC24" s="151"/>
      <c r="CD24" s="152"/>
      <c r="CE24" s="152"/>
      <c r="CF24" s="152"/>
      <c r="CG24" s="152"/>
      <c r="CH24" s="183"/>
      <c r="CI24" s="151"/>
      <c r="CJ24" s="152"/>
      <c r="CK24" s="152"/>
      <c r="CL24" s="152"/>
      <c r="CM24" s="152"/>
      <c r="CN24" s="183"/>
      <c r="CO24" s="151"/>
      <c r="CP24" s="152"/>
      <c r="CQ24" s="152"/>
      <c r="CR24" s="152"/>
      <c r="CS24" s="152"/>
      <c r="CT24" s="183"/>
      <c r="CU24" s="151"/>
      <c r="CV24" s="152"/>
      <c r="CW24" s="152"/>
      <c r="CX24" s="152"/>
      <c r="CY24" s="152"/>
      <c r="CZ24" s="183"/>
      <c r="DA24" s="151"/>
      <c r="DB24" s="152"/>
      <c r="DC24" s="152"/>
      <c r="DD24" s="152"/>
      <c r="DE24" s="152"/>
      <c r="DF24" s="183"/>
      <c r="DG24" s="151"/>
      <c r="DH24" s="152"/>
      <c r="DI24" s="152"/>
      <c r="DJ24" s="152"/>
      <c r="DK24" s="152"/>
      <c r="DL24" s="183"/>
      <c r="DM24" s="151"/>
      <c r="DN24" s="152"/>
      <c r="DO24" s="152"/>
      <c r="DP24" s="152"/>
      <c r="DQ24" s="152"/>
      <c r="DR24" s="183"/>
      <c r="DS24" s="151"/>
      <c r="DT24" s="152"/>
      <c r="DU24" s="152"/>
      <c r="DV24" s="152"/>
      <c r="DW24" s="152"/>
      <c r="DX24" s="183"/>
      <c r="DY24" s="151"/>
      <c r="DZ24" s="152"/>
      <c r="EA24" s="152"/>
      <c r="EB24" s="152"/>
      <c r="EC24" s="152"/>
      <c r="ED24" s="183"/>
      <c r="EE24" s="151"/>
      <c r="EF24" s="152"/>
      <c r="EG24" s="152"/>
      <c r="EH24" s="152"/>
      <c r="EI24" s="152"/>
      <c r="EJ24" s="183"/>
      <c r="EK24" s="151"/>
      <c r="EL24" s="152"/>
      <c r="EM24" s="152"/>
      <c r="EN24" s="152"/>
      <c r="EO24" s="152"/>
      <c r="EP24" s="183"/>
      <c r="EQ24" s="151"/>
      <c r="ER24" s="152"/>
      <c r="ES24" s="152"/>
      <c r="ET24" s="152"/>
      <c r="EU24" s="152"/>
      <c r="EV24" s="183"/>
      <c r="EW24" s="151"/>
      <c r="EX24" s="152"/>
      <c r="EY24" s="152"/>
      <c r="EZ24" s="152"/>
      <c r="FA24" s="152"/>
      <c r="FB24" s="183"/>
      <c r="FC24" s="151"/>
      <c r="FD24" s="152"/>
      <c r="FE24" s="152"/>
      <c r="FF24" s="152"/>
      <c r="FG24" s="152"/>
      <c r="FH24" s="183"/>
      <c r="FI24" s="151"/>
      <c r="FJ24" s="152"/>
      <c r="FK24" s="152"/>
      <c r="FL24" s="152"/>
      <c r="FM24" s="152"/>
      <c r="FN24" s="183"/>
      <c r="FO24" s="151"/>
      <c r="FP24" s="152"/>
      <c r="FQ24" s="152"/>
      <c r="FR24" s="152"/>
      <c r="FS24" s="152"/>
      <c r="FT24" s="183"/>
      <c r="FU24" s="151"/>
      <c r="FV24" s="152"/>
      <c r="FW24" s="152"/>
      <c r="FX24" s="152"/>
      <c r="FY24" s="152"/>
      <c r="FZ24" s="183"/>
      <c r="GA24" s="151"/>
      <c r="GB24" s="152"/>
      <c r="GC24" s="152"/>
      <c r="GD24" s="152"/>
      <c r="GE24" s="152"/>
      <c r="GF24" s="183"/>
      <c r="GG24" s="151"/>
      <c r="GH24" s="152"/>
      <c r="GI24" s="152"/>
      <c r="GJ24" s="152"/>
      <c r="GK24" s="152"/>
      <c r="GL24" s="183"/>
      <c r="GM24" s="151"/>
      <c r="GN24" s="152"/>
      <c r="GO24" s="152"/>
      <c r="GP24" s="152"/>
      <c r="GQ24" s="152"/>
      <c r="GR24" s="183"/>
      <c r="GS24" s="151"/>
      <c r="GT24" s="152"/>
      <c r="GU24" s="152"/>
      <c r="GV24" s="152"/>
      <c r="GW24" s="152"/>
      <c r="GX24" s="183"/>
      <c r="GY24" s="151"/>
      <c r="GZ24" s="152"/>
      <c r="HA24" s="152"/>
      <c r="HB24" s="152"/>
      <c r="HC24" s="152"/>
      <c r="HD24" s="183"/>
      <c r="HE24" s="151"/>
      <c r="HF24" s="152"/>
      <c r="HG24" s="152"/>
      <c r="HH24" s="152"/>
      <c r="HI24" s="152"/>
      <c r="HJ24" s="183"/>
      <c r="HK24" s="151"/>
      <c r="HL24" s="152"/>
      <c r="HM24" s="152"/>
      <c r="HN24" s="152"/>
      <c r="HO24" s="152"/>
      <c r="HP24" s="183"/>
      <c r="HQ24" s="151"/>
      <c r="HR24" s="152"/>
      <c r="HS24" s="152"/>
      <c r="HT24" s="152"/>
      <c r="HU24" s="152"/>
      <c r="HV24" s="183"/>
      <c r="HW24" s="151"/>
      <c r="HX24" s="152"/>
      <c r="HY24" s="152"/>
      <c r="HZ24" s="152"/>
      <c r="IA24" s="152"/>
      <c r="IB24" s="183"/>
      <c r="IC24" s="151"/>
      <c r="ID24" s="152"/>
      <c r="IE24" s="152"/>
      <c r="IF24" s="152"/>
      <c r="IG24" s="152"/>
      <c r="IH24" s="183"/>
      <c r="II24" s="151"/>
      <c r="IJ24" s="152"/>
      <c r="IK24" s="152"/>
      <c r="IL24" s="152"/>
      <c r="IM24" s="152"/>
      <c r="IN24" s="183"/>
      <c r="IO24" s="151"/>
      <c r="IP24" s="152"/>
      <c r="IQ24" s="152"/>
      <c r="IR24" s="152"/>
      <c r="IS24" s="152"/>
      <c r="IT24" s="183"/>
      <c r="IU24" s="151"/>
      <c r="IV24" s="152"/>
      <c r="IW24" s="152"/>
      <c r="IX24" s="152"/>
      <c r="IY24" s="152"/>
      <c r="IZ24" s="183"/>
      <c r="JA24" s="151"/>
      <c r="JB24" s="152"/>
      <c r="JC24" s="152"/>
      <c r="JD24" s="152"/>
      <c r="JE24" s="152"/>
      <c r="JF24" s="183"/>
      <c r="JG24" s="151"/>
      <c r="JH24" s="152"/>
      <c r="JI24" s="152"/>
      <c r="JJ24" s="152"/>
      <c r="JK24" s="152"/>
      <c r="JL24" s="183"/>
      <c r="JM24" s="151"/>
      <c r="JN24" s="152"/>
      <c r="JO24" s="152"/>
      <c r="JP24" s="152"/>
      <c r="JQ24" s="152"/>
      <c r="JR24" s="183"/>
      <c r="JS24" s="151"/>
      <c r="JT24" s="152"/>
      <c r="JU24" s="152"/>
      <c r="JV24" s="152"/>
      <c r="JW24" s="152"/>
      <c r="JX24" s="183"/>
      <c r="JY24" s="151"/>
      <c r="JZ24" s="152"/>
      <c r="KA24" s="152"/>
      <c r="KB24" s="152"/>
      <c r="KC24" s="152"/>
      <c r="KD24" s="183"/>
      <c r="KE24" s="151"/>
      <c r="KF24" s="152"/>
      <c r="KG24" s="152"/>
      <c r="KH24" s="152"/>
      <c r="KI24" s="152"/>
      <c r="KJ24" s="183"/>
      <c r="KK24" s="151"/>
      <c r="KL24" s="152"/>
      <c r="KM24" s="152"/>
      <c r="KN24" s="152"/>
      <c r="KO24" s="152"/>
      <c r="KP24" s="183"/>
      <c r="KQ24" s="151"/>
      <c r="KR24" s="152"/>
      <c r="KS24" s="152"/>
      <c r="KT24" s="152"/>
      <c r="KU24" s="152"/>
      <c r="KV24" s="183"/>
      <c r="KW24" s="151"/>
      <c r="KX24" s="152"/>
      <c r="KY24" s="152"/>
      <c r="KZ24" s="152"/>
      <c r="LA24" s="152"/>
      <c r="LB24" s="183"/>
      <c r="LC24" s="151"/>
      <c r="LD24" s="152"/>
      <c r="LE24" s="152"/>
      <c r="LF24" s="152"/>
      <c r="LG24" s="152"/>
      <c r="LH24" s="183"/>
      <c r="LI24" s="151"/>
      <c r="LJ24" s="152"/>
      <c r="LK24" s="152"/>
      <c r="LL24" s="152"/>
      <c r="LM24" s="152"/>
      <c r="LN24" s="183"/>
      <c r="LO24" s="151"/>
      <c r="LP24" s="152"/>
      <c r="LQ24" s="152"/>
      <c r="LR24" s="152"/>
      <c r="LS24" s="152"/>
      <c r="LT24" s="183"/>
      <c r="LU24" s="151"/>
      <c r="LV24" s="152"/>
      <c r="LW24" s="152"/>
      <c r="LX24" s="152"/>
      <c r="LY24" s="152"/>
      <c r="LZ24" s="183"/>
      <c r="MA24" s="151"/>
      <c r="MB24" s="152"/>
      <c r="MC24" s="152"/>
      <c r="MD24" s="152"/>
      <c r="ME24" s="152"/>
      <c r="MF24" s="183"/>
      <c r="MG24" s="151"/>
      <c r="MH24" s="152"/>
      <c r="MI24" s="152"/>
      <c r="MJ24" s="152"/>
      <c r="MK24" s="152"/>
      <c r="ML24" s="183"/>
      <c r="MM24" s="151"/>
      <c r="MN24" s="152"/>
      <c r="MO24" s="152"/>
      <c r="MP24" s="152"/>
      <c r="MQ24" s="152"/>
      <c r="MR24" s="183"/>
      <c r="MS24" s="151"/>
      <c r="MT24" s="152"/>
      <c r="MU24" s="152"/>
      <c r="MV24" s="152"/>
      <c r="MW24" s="152"/>
      <c r="MX24" s="183"/>
      <c r="MY24" s="151"/>
      <c r="MZ24" s="152"/>
      <c r="NA24" s="152"/>
      <c r="NB24" s="152"/>
      <c r="NC24" s="152"/>
      <c r="ND24" s="183"/>
      <c r="NE24" s="151"/>
      <c r="NF24" s="152"/>
      <c r="NG24" s="152"/>
      <c r="NH24" s="152"/>
      <c r="NI24" s="152"/>
      <c r="NJ24" s="183"/>
      <c r="NK24" s="151"/>
      <c r="NL24" s="152"/>
      <c r="NM24" s="152"/>
      <c r="NN24" s="152"/>
      <c r="NO24" s="152"/>
      <c r="NP24" s="183"/>
      <c r="NQ24" s="151"/>
      <c r="NR24" s="152"/>
      <c r="NS24" s="152"/>
      <c r="NT24" s="152"/>
      <c r="NU24" s="152"/>
      <c r="NV24" s="183"/>
      <c r="NW24" s="151"/>
      <c r="NX24" s="152"/>
      <c r="NY24" s="152"/>
      <c r="NZ24" s="152"/>
      <c r="OA24" s="152"/>
      <c r="OB24" s="183"/>
      <c r="OC24" s="151"/>
      <c r="OD24" s="152"/>
      <c r="OE24" s="152"/>
      <c r="OF24" s="152"/>
      <c r="OG24" s="152"/>
      <c r="OH24" s="183"/>
      <c r="OI24" s="151"/>
      <c r="OJ24" s="152"/>
      <c r="OK24" s="152"/>
      <c r="OL24" s="152"/>
      <c r="OM24" s="152"/>
      <c r="ON24" s="183"/>
      <c r="OO24" s="151"/>
      <c r="OP24" s="152"/>
      <c r="OQ24" s="152"/>
      <c r="OR24" s="152"/>
      <c r="OS24" s="152"/>
      <c r="OT24" s="183"/>
      <c r="OU24" s="151"/>
      <c r="OV24" s="152"/>
      <c r="OW24" s="152"/>
      <c r="OX24" s="152"/>
      <c r="OY24" s="152"/>
      <c r="OZ24" s="183"/>
      <c r="PA24" s="151"/>
      <c r="PB24" s="152"/>
      <c r="PC24" s="152"/>
      <c r="PD24" s="152"/>
      <c r="PE24" s="152"/>
      <c r="PF24" s="183"/>
      <c r="PG24" s="151"/>
      <c r="PH24" s="152"/>
      <c r="PI24" s="152"/>
      <c r="PJ24" s="152"/>
      <c r="PK24" s="152"/>
      <c r="PL24" s="183"/>
      <c r="PM24" s="151"/>
      <c r="PN24" s="152"/>
      <c r="PO24" s="152"/>
      <c r="PP24" s="152"/>
      <c r="PQ24" s="152"/>
      <c r="PR24" s="183"/>
      <c r="PS24" s="151"/>
      <c r="PT24" s="152"/>
      <c r="PU24" s="152"/>
      <c r="PV24" s="152"/>
      <c r="PW24" s="152"/>
      <c r="PX24" s="183"/>
      <c r="PY24" s="151"/>
      <c r="PZ24" s="152"/>
      <c r="QA24" s="152"/>
      <c r="QB24" s="152"/>
      <c r="QC24" s="152"/>
      <c r="QD24" s="183"/>
      <c r="QE24" s="151"/>
      <c r="QF24" s="152"/>
      <c r="QG24" s="152"/>
      <c r="QH24" s="152"/>
      <c r="QI24" s="152"/>
      <c r="QJ24" s="183"/>
      <c r="QK24" s="151"/>
      <c r="QL24" s="152"/>
      <c r="QM24" s="152"/>
      <c r="QN24" s="152"/>
      <c r="QO24" s="152"/>
      <c r="QP24" s="183"/>
      <c r="QQ24" s="151"/>
      <c r="QR24" s="152"/>
      <c r="QS24" s="152"/>
      <c r="QT24" s="152"/>
      <c r="QU24" s="152"/>
      <c r="QV24" s="183"/>
      <c r="QW24" s="151"/>
      <c r="QX24" s="152"/>
      <c r="QY24" s="152"/>
      <c r="QZ24" s="152"/>
      <c r="RA24" s="152"/>
      <c r="RB24" s="183"/>
      <c r="RC24" s="151"/>
      <c r="RD24" s="152"/>
      <c r="RE24" s="152"/>
      <c r="RF24" s="152"/>
      <c r="RG24" s="152"/>
      <c r="RH24" s="183"/>
      <c r="RI24" s="151"/>
      <c r="RJ24" s="152"/>
      <c r="RK24" s="152"/>
      <c r="RL24" s="152"/>
      <c r="RM24" s="152"/>
      <c r="RN24" s="183"/>
      <c r="RO24" s="151"/>
      <c r="RP24" s="152"/>
      <c r="RQ24" s="152"/>
      <c r="RR24" s="152"/>
      <c r="RS24" s="152"/>
      <c r="RT24" s="183"/>
      <c r="RU24" s="151"/>
      <c r="RV24" s="152"/>
      <c r="RW24" s="152"/>
      <c r="RX24" s="152"/>
      <c r="RY24" s="152"/>
      <c r="RZ24" s="183"/>
      <c r="SA24" s="151"/>
      <c r="SB24" s="152"/>
      <c r="SC24" s="152"/>
      <c r="SD24" s="152"/>
      <c r="SE24" s="152"/>
      <c r="SF24" s="183"/>
      <c r="SG24" s="151"/>
      <c r="SH24" s="152"/>
      <c r="SI24" s="152"/>
      <c r="SJ24" s="152"/>
      <c r="SK24" s="152"/>
      <c r="SL24" s="183"/>
      <c r="SM24" s="151"/>
      <c r="SN24" s="152"/>
      <c r="SO24" s="152"/>
      <c r="SP24" s="152"/>
      <c r="SQ24" s="152"/>
      <c r="SR24" s="183"/>
      <c r="SS24" s="151"/>
      <c r="ST24" s="152"/>
      <c r="SU24" s="152"/>
      <c r="SV24" s="152"/>
      <c r="SW24" s="152"/>
      <c r="SX24" s="183"/>
      <c r="SY24" s="151"/>
      <c r="SZ24" s="152"/>
      <c r="TA24" s="152"/>
      <c r="TB24" s="152"/>
      <c r="TC24" s="152"/>
      <c r="TD24" s="183"/>
      <c r="TE24" s="151"/>
      <c r="TF24" s="152"/>
      <c r="TG24" s="152"/>
      <c r="TH24" s="152"/>
      <c r="TI24" s="152"/>
      <c r="TJ24" s="183"/>
      <c r="TK24" s="151"/>
      <c r="TL24" s="152"/>
      <c r="TM24" s="152"/>
      <c r="TN24" s="152"/>
      <c r="TO24" s="152"/>
      <c r="TP24" s="183"/>
      <c r="TQ24" s="151"/>
      <c r="TR24" s="152"/>
      <c r="TS24" s="152"/>
      <c r="TT24" s="152"/>
      <c r="TU24" s="152"/>
      <c r="TV24" s="183"/>
      <c r="TW24" s="151"/>
      <c r="TX24" s="152"/>
      <c r="TY24" s="152"/>
      <c r="TZ24" s="152"/>
      <c r="UA24" s="152"/>
      <c r="UB24" s="183"/>
      <c r="UC24" s="151"/>
      <c r="UD24" s="152"/>
      <c r="UE24" s="152"/>
      <c r="UF24" s="152"/>
      <c r="UG24" s="152"/>
      <c r="UH24" s="183"/>
      <c r="UI24" s="151"/>
      <c r="UJ24" s="152"/>
      <c r="UK24" s="152"/>
      <c r="UL24" s="152"/>
      <c r="UM24" s="152"/>
      <c r="UN24" s="183"/>
      <c r="UO24" s="151"/>
      <c r="UP24" s="152"/>
      <c r="UQ24" s="152"/>
      <c r="UR24" s="152"/>
      <c r="US24" s="152"/>
      <c r="UT24" s="183"/>
      <c r="UU24" s="151"/>
      <c r="UV24" s="152"/>
      <c r="UW24" s="152"/>
      <c r="UX24" s="152"/>
      <c r="UY24" s="152"/>
      <c r="UZ24" s="183"/>
      <c r="VA24" s="151"/>
      <c r="VB24" s="152"/>
      <c r="VC24" s="152"/>
      <c r="VD24" s="152"/>
      <c r="VE24" s="152"/>
      <c r="VF24" s="183"/>
      <c r="VG24" s="151"/>
      <c r="VH24" s="152"/>
      <c r="VI24" s="152"/>
      <c r="VJ24" s="152"/>
      <c r="VK24" s="152"/>
      <c r="VL24" s="183"/>
      <c r="VM24" s="151"/>
      <c r="VN24" s="152"/>
      <c r="VO24" s="152"/>
      <c r="VP24" s="152"/>
      <c r="VQ24" s="152"/>
      <c r="VR24" s="183"/>
      <c r="VS24" s="151"/>
      <c r="VT24" s="152"/>
      <c r="VU24" s="152"/>
      <c r="VV24" s="152"/>
      <c r="VW24" s="152"/>
      <c r="VX24" s="183"/>
      <c r="VY24" s="151"/>
      <c r="VZ24" s="152"/>
      <c r="WA24" s="152"/>
      <c r="WB24" s="152"/>
      <c r="WC24" s="152"/>
      <c r="WD24" s="183"/>
      <c r="WE24" s="151"/>
      <c r="WF24" s="152"/>
      <c r="WG24" s="152"/>
      <c r="WH24" s="152"/>
      <c r="WI24" s="152"/>
      <c r="WJ24" s="183"/>
      <c r="WK24" s="151"/>
      <c r="WL24" s="152"/>
      <c r="WM24" s="152"/>
      <c r="WN24" s="152"/>
      <c r="WO24" s="152"/>
      <c r="WP24" s="183"/>
      <c r="WQ24" s="151"/>
      <c r="WR24" s="152"/>
      <c r="WS24" s="152"/>
      <c r="WT24" s="152"/>
      <c r="WU24" s="152"/>
      <c r="WV24" s="183"/>
      <c r="WW24" s="151"/>
      <c r="WX24" s="152"/>
      <c r="WY24" s="152"/>
      <c r="WZ24" s="152"/>
      <c r="XA24" s="152"/>
      <c r="XB24" s="183"/>
      <c r="XC24" s="151"/>
      <c r="XD24" s="152"/>
      <c r="XE24" s="152"/>
      <c r="XF24" s="152"/>
      <c r="XG24" s="152"/>
      <c r="XH24" s="183"/>
      <c r="XI24" s="151"/>
      <c r="XJ24" s="152"/>
      <c r="XK24" s="152"/>
      <c r="XL24" s="152"/>
      <c r="XM24" s="152"/>
      <c r="XN24" s="183"/>
      <c r="XO24" s="151"/>
      <c r="XP24" s="152"/>
      <c r="XQ24" s="152"/>
      <c r="XR24" s="152"/>
      <c r="XS24" s="152"/>
      <c r="XT24" s="183"/>
      <c r="XU24" s="151"/>
      <c r="XV24" s="152"/>
      <c r="XW24" s="152"/>
      <c r="XX24" s="152"/>
      <c r="XY24" s="152"/>
      <c r="XZ24" s="183"/>
      <c r="YA24" s="151"/>
      <c r="YB24" s="152"/>
      <c r="YC24" s="152"/>
      <c r="YD24" s="152"/>
      <c r="YE24" s="152"/>
      <c r="YF24" s="183"/>
      <c r="YG24" s="151"/>
      <c r="YH24" s="152"/>
      <c r="YI24" s="152"/>
      <c r="YJ24" s="152"/>
      <c r="YK24" s="152"/>
      <c r="YL24" s="183"/>
      <c r="YM24" s="151"/>
      <c r="YN24" s="152"/>
      <c r="YO24" s="152"/>
      <c r="YP24" s="152"/>
      <c r="YQ24" s="152"/>
      <c r="YR24" s="183"/>
      <c r="YS24" s="151"/>
      <c r="YT24" s="152"/>
      <c r="YU24" s="152"/>
      <c r="YV24" s="152"/>
      <c r="YW24" s="152"/>
      <c r="YX24" s="183"/>
      <c r="YY24" s="151"/>
      <c r="YZ24" s="152"/>
      <c r="ZA24" s="152"/>
      <c r="ZB24" s="152"/>
      <c r="ZC24" s="152"/>
      <c r="ZD24" s="183"/>
      <c r="ZE24" s="151"/>
      <c r="ZF24" s="152"/>
      <c r="ZG24" s="152"/>
      <c r="ZH24" s="152"/>
      <c r="ZI24" s="152"/>
      <c r="ZJ24" s="183"/>
      <c r="ZK24" s="151"/>
      <c r="ZL24" s="152"/>
      <c r="ZM24" s="152"/>
      <c r="ZN24" s="152"/>
      <c r="ZO24" s="152"/>
      <c r="ZP24" s="183"/>
      <c r="ZQ24" s="151"/>
      <c r="ZR24" s="152"/>
      <c r="ZS24" s="152"/>
      <c r="ZT24" s="152"/>
      <c r="ZU24" s="152"/>
      <c r="ZV24" s="183"/>
      <c r="ZW24" s="151"/>
      <c r="ZX24" s="152"/>
      <c r="ZY24" s="152"/>
      <c r="ZZ24" s="152"/>
      <c r="AAA24" s="152"/>
      <c r="AAB24" s="183"/>
      <c r="AAC24" s="151"/>
      <c r="AAD24" s="152"/>
      <c r="AAE24" s="152"/>
      <c r="AAF24" s="152"/>
      <c r="AAG24" s="152"/>
      <c r="AAH24" s="183"/>
      <c r="AAI24" s="151"/>
      <c r="AAJ24" s="152"/>
      <c r="AAK24" s="152"/>
      <c r="AAL24" s="152"/>
      <c r="AAM24" s="152"/>
      <c r="AAN24" s="183"/>
      <c r="AAO24" s="151"/>
      <c r="AAP24" s="152"/>
      <c r="AAQ24" s="152"/>
      <c r="AAR24" s="152"/>
      <c r="AAS24" s="152"/>
      <c r="AAT24" s="183"/>
      <c r="AAU24" s="151"/>
      <c r="AAV24" s="152"/>
      <c r="AAW24" s="152"/>
      <c r="AAX24" s="152"/>
      <c r="AAY24" s="152"/>
      <c r="AAZ24" s="183"/>
      <c r="ABA24" s="151"/>
      <c r="ABB24" s="152"/>
      <c r="ABC24" s="152"/>
      <c r="ABD24" s="152"/>
      <c r="ABE24" s="152"/>
      <c r="ABF24" s="183"/>
      <c r="ABG24" s="151"/>
      <c r="ABH24" s="152"/>
      <c r="ABI24" s="152"/>
      <c r="ABJ24" s="152"/>
      <c r="ABK24" s="152"/>
      <c r="ABL24" s="183"/>
      <c r="ABM24" s="151"/>
      <c r="ABN24" s="152"/>
      <c r="ABO24" s="152"/>
      <c r="ABP24" s="152"/>
      <c r="ABQ24" s="152"/>
      <c r="ABR24" s="183"/>
      <c r="ABS24" s="151"/>
      <c r="ABT24" s="152"/>
      <c r="ABU24" s="152"/>
      <c r="ABV24" s="152"/>
      <c r="ABW24" s="152"/>
      <c r="ABX24" s="183"/>
      <c r="ABY24" s="151"/>
      <c r="ABZ24" s="152"/>
      <c r="ACA24" s="152"/>
      <c r="ACB24" s="152"/>
      <c r="ACC24" s="152"/>
      <c r="ACD24" s="183"/>
      <c r="ACE24" s="151"/>
      <c r="ACF24" s="152"/>
      <c r="ACG24" s="152"/>
      <c r="ACH24" s="152"/>
      <c r="ACI24" s="152"/>
      <c r="ACJ24" s="183"/>
      <c r="ACK24" s="151"/>
      <c r="ACL24" s="152"/>
      <c r="ACM24" s="152"/>
      <c r="ACN24" s="152"/>
      <c r="ACO24" s="152"/>
      <c r="ACP24" s="183"/>
      <c r="ACQ24" s="151"/>
      <c r="ACR24" s="152"/>
      <c r="ACS24" s="152"/>
      <c r="ACT24" s="152"/>
      <c r="ACU24" s="152"/>
      <c r="ACV24" s="183"/>
      <c r="ACW24" s="151"/>
      <c r="ACX24" s="152"/>
      <c r="ACY24" s="152"/>
      <c r="ACZ24" s="152"/>
      <c r="ADA24" s="152"/>
      <c r="ADB24" s="183"/>
      <c r="ADC24" s="151"/>
      <c r="ADD24" s="152"/>
      <c r="ADE24" s="152"/>
      <c r="ADF24" s="152"/>
      <c r="ADG24" s="152"/>
      <c r="ADH24" s="183"/>
      <c r="ADI24" s="151"/>
      <c r="ADJ24" s="152"/>
      <c r="ADK24" s="152"/>
      <c r="ADL24" s="152"/>
      <c r="ADM24" s="152"/>
      <c r="ADN24" s="183"/>
      <c r="ADO24" s="151"/>
      <c r="ADP24" s="152"/>
      <c r="ADQ24" s="152"/>
      <c r="ADR24" s="152"/>
      <c r="ADS24" s="152"/>
      <c r="ADT24" s="183"/>
      <c r="ADU24" s="151"/>
      <c r="ADV24" s="152"/>
      <c r="ADW24" s="152"/>
      <c r="ADX24" s="152"/>
      <c r="ADY24" s="152"/>
      <c r="ADZ24" s="183"/>
      <c r="AEA24" s="151"/>
      <c r="AEB24" s="152"/>
      <c r="AEC24" s="152"/>
      <c r="AED24" s="152"/>
      <c r="AEE24" s="152"/>
      <c r="AEF24" s="183"/>
      <c r="AEG24" s="151"/>
      <c r="AEH24" s="152"/>
      <c r="AEI24" s="152"/>
      <c r="AEJ24" s="152"/>
      <c r="AEK24" s="152"/>
      <c r="AEL24" s="183"/>
      <c r="AEM24" s="151"/>
      <c r="AEN24" s="152"/>
      <c r="AEO24" s="152"/>
      <c r="AEP24" s="152"/>
      <c r="AEQ24" s="152"/>
      <c r="AER24" s="183"/>
      <c r="AES24" s="151"/>
      <c r="AET24" s="152"/>
      <c r="AEU24" s="152"/>
      <c r="AEV24" s="152"/>
      <c r="AEW24" s="152"/>
      <c r="AEX24" s="183"/>
      <c r="AEY24" s="151"/>
      <c r="AEZ24" s="152"/>
      <c r="AFA24" s="152"/>
      <c r="AFB24" s="152"/>
      <c r="AFC24" s="152"/>
      <c r="AFD24" s="183"/>
      <c r="AFE24" s="151"/>
      <c r="AFF24" s="152"/>
      <c r="AFG24" s="152"/>
      <c r="AFH24" s="152"/>
      <c r="AFI24" s="152"/>
      <c r="AFJ24" s="183"/>
      <c r="AFK24" s="151"/>
      <c r="AFL24" s="152"/>
      <c r="AFM24" s="152"/>
      <c r="AFN24" s="152"/>
      <c r="AFO24" s="152"/>
      <c r="AFP24" s="183"/>
      <c r="AFQ24" s="151"/>
      <c r="AFR24" s="152"/>
      <c r="AFS24" s="152"/>
      <c r="AFT24" s="152"/>
      <c r="AFU24" s="152"/>
      <c r="AFV24" s="183"/>
      <c r="AFW24" s="151"/>
      <c r="AFX24" s="152"/>
      <c r="AFY24" s="152"/>
      <c r="AFZ24" s="152"/>
      <c r="AGA24" s="152"/>
      <c r="AGB24" s="183"/>
      <c r="AGC24" s="151"/>
      <c r="AGD24" s="152"/>
      <c r="AGE24" s="152"/>
      <c r="AGF24" s="152"/>
      <c r="AGG24" s="152"/>
      <c r="AGH24" s="183"/>
      <c r="AGI24" s="151"/>
      <c r="AGJ24" s="152"/>
      <c r="AGK24" s="152"/>
      <c r="AGL24" s="152"/>
      <c r="AGM24" s="152"/>
      <c r="AGN24" s="183"/>
      <c r="AGO24" s="151"/>
      <c r="AGP24" s="152"/>
      <c r="AGQ24" s="152"/>
      <c r="AGR24" s="152"/>
      <c r="AGS24" s="152"/>
      <c r="AGT24" s="183"/>
      <c r="AGU24" s="151"/>
      <c r="AGV24" s="152"/>
      <c r="AGW24" s="152"/>
      <c r="AGX24" s="152"/>
      <c r="AGY24" s="152"/>
      <c r="AGZ24" s="183"/>
      <c r="AHA24" s="151"/>
      <c r="AHB24" s="152"/>
      <c r="AHC24" s="152"/>
      <c r="AHD24" s="152"/>
      <c r="AHE24" s="152"/>
      <c r="AHF24" s="183"/>
      <c r="AHG24" s="151"/>
      <c r="AHH24" s="152"/>
      <c r="AHI24" s="152"/>
      <c r="AHJ24" s="152"/>
      <c r="AHK24" s="152"/>
      <c r="AHL24" s="183"/>
      <c r="AHM24" s="151"/>
      <c r="AHN24" s="152"/>
      <c r="AHO24" s="152"/>
      <c r="AHP24" s="152"/>
      <c r="AHQ24" s="152"/>
      <c r="AHR24" s="183"/>
      <c r="AHS24" s="151"/>
      <c r="AHT24" s="152"/>
      <c r="AHU24" s="152"/>
      <c r="AHV24" s="152"/>
      <c r="AHW24" s="152"/>
      <c r="AHX24" s="183"/>
      <c r="AHY24" s="151"/>
      <c r="AHZ24" s="152"/>
      <c r="AIA24" s="152"/>
      <c r="AIB24" s="152"/>
      <c r="AIC24" s="152"/>
      <c r="AID24" s="183"/>
      <c r="AIE24" s="151"/>
      <c r="AIF24" s="152"/>
      <c r="AIG24" s="152"/>
      <c r="AIH24" s="152"/>
      <c r="AII24" s="152"/>
      <c r="AIJ24" s="183"/>
      <c r="AIK24" s="151"/>
      <c r="AIL24" s="152"/>
      <c r="AIM24" s="152"/>
      <c r="AIN24" s="152"/>
      <c r="AIO24" s="152"/>
      <c r="AIP24" s="183"/>
      <c r="AIQ24" s="151"/>
      <c r="AIR24" s="152"/>
      <c r="AIS24" s="152"/>
      <c r="AIT24" s="152"/>
      <c r="AIU24" s="152"/>
      <c r="AIV24" s="183"/>
      <c r="AIW24" s="151"/>
      <c r="AIX24" s="152"/>
      <c r="AIY24" s="152"/>
      <c r="AIZ24" s="152"/>
      <c r="AJA24" s="152"/>
      <c r="AJB24" s="183"/>
      <c r="AJC24" s="151"/>
      <c r="AJD24" s="152"/>
      <c r="AJE24" s="152"/>
      <c r="AJF24" s="152"/>
      <c r="AJG24" s="152"/>
      <c r="AJH24" s="183"/>
      <c r="AJI24" s="151"/>
      <c r="AJJ24" s="152"/>
      <c r="AJK24" s="152"/>
      <c r="AJL24" s="152"/>
      <c r="AJM24" s="152"/>
      <c r="AJN24" s="183"/>
      <c r="AJO24" s="151"/>
      <c r="AJP24" s="152"/>
      <c r="AJQ24" s="152"/>
      <c r="AJR24" s="152"/>
      <c r="AJS24" s="152"/>
      <c r="AJT24" s="183"/>
      <c r="AJU24" s="151"/>
      <c r="AJV24" s="152"/>
      <c r="AJW24" s="152"/>
      <c r="AJX24" s="152"/>
      <c r="AJY24" s="152"/>
      <c r="AJZ24" s="183"/>
      <c r="AKA24" s="151"/>
      <c r="AKB24" s="152"/>
      <c r="AKC24" s="152"/>
      <c r="AKD24" s="152"/>
      <c r="AKE24" s="152"/>
      <c r="AKF24" s="183"/>
      <c r="AKG24" s="151"/>
      <c r="AKH24" s="152"/>
      <c r="AKI24" s="152"/>
      <c r="AKJ24" s="152"/>
      <c r="AKK24" s="152"/>
      <c r="AKL24" s="183"/>
      <c r="AKM24" s="151"/>
      <c r="AKN24" s="152"/>
      <c r="AKO24" s="152"/>
      <c r="AKP24" s="152"/>
      <c r="AKQ24" s="152"/>
      <c r="AKR24" s="183"/>
      <c r="AKS24" s="151"/>
      <c r="AKT24" s="152"/>
      <c r="AKU24" s="152"/>
      <c r="AKV24" s="152"/>
      <c r="AKW24" s="152"/>
      <c r="AKX24" s="183"/>
      <c r="AKY24" s="151"/>
      <c r="AKZ24" s="152"/>
      <c r="ALA24" s="152"/>
      <c r="ALB24" s="152"/>
      <c r="ALC24" s="152"/>
      <c r="ALD24" s="183"/>
      <c r="ALE24" s="151"/>
      <c r="ALF24" s="152"/>
      <c r="ALG24" s="152"/>
      <c r="ALH24" s="152"/>
      <c r="ALI24" s="152"/>
      <c r="ALJ24" s="183"/>
      <c r="ALK24" s="151"/>
      <c r="ALL24" s="152"/>
      <c r="ALM24" s="152"/>
      <c r="ALN24" s="152"/>
      <c r="ALO24" s="152"/>
      <c r="ALP24" s="183"/>
      <c r="ALQ24" s="151"/>
      <c r="ALR24" s="152"/>
      <c r="ALS24" s="152"/>
      <c r="ALT24" s="152"/>
      <c r="ALU24" s="152"/>
      <c r="ALV24" s="183"/>
      <c r="ALW24" s="151"/>
      <c r="ALX24" s="152"/>
      <c r="ALY24" s="152"/>
      <c r="ALZ24" s="152"/>
      <c r="AMA24" s="152"/>
      <c r="AMB24" s="183"/>
      <c r="AMC24" s="151"/>
      <c r="AMD24" s="152"/>
      <c r="AME24" s="152"/>
      <c r="AMF24" s="152"/>
      <c r="AMG24" s="152"/>
      <c r="AMH24" s="183"/>
      <c r="AMI24" s="151"/>
      <c r="AMJ24" s="152"/>
      <c r="AMK24" s="152"/>
      <c r="AML24" s="152"/>
      <c r="AMM24" s="152"/>
      <c r="AMN24" s="183"/>
      <c r="AMO24" s="151"/>
      <c r="AMP24" s="152"/>
      <c r="AMQ24" s="152"/>
      <c r="AMR24" s="152"/>
      <c r="AMS24" s="152"/>
      <c r="AMT24" s="183"/>
      <c r="AMU24" s="151"/>
      <c r="AMV24" s="152"/>
      <c r="AMW24" s="152"/>
      <c r="AMX24" s="152"/>
      <c r="AMY24" s="152"/>
      <c r="AMZ24" s="183"/>
      <c r="ANA24" s="151"/>
      <c r="ANB24" s="152"/>
      <c r="ANC24" s="152"/>
      <c r="AND24" s="152"/>
      <c r="ANE24" s="152"/>
      <c r="ANF24" s="183"/>
      <c r="ANG24" s="151"/>
      <c r="ANH24" s="152"/>
      <c r="ANI24" s="152"/>
      <c r="ANJ24" s="152"/>
      <c r="ANK24" s="152"/>
      <c r="ANL24" s="183"/>
      <c r="ANM24" s="151"/>
      <c r="ANN24" s="152"/>
      <c r="ANO24" s="152"/>
      <c r="ANP24" s="152"/>
      <c r="ANQ24" s="152"/>
      <c r="ANR24" s="183"/>
      <c r="ANS24" s="151"/>
      <c r="ANT24" s="152"/>
      <c r="ANU24" s="152"/>
      <c r="ANV24" s="152"/>
      <c r="ANW24" s="152"/>
      <c r="ANX24" s="183"/>
      <c r="ANY24" s="151"/>
      <c r="ANZ24" s="152"/>
      <c r="AOA24" s="152"/>
      <c r="AOB24" s="152"/>
      <c r="AOC24" s="152"/>
      <c r="AOD24" s="183"/>
      <c r="AOE24" s="151"/>
      <c r="AOF24" s="152"/>
      <c r="AOG24" s="152"/>
      <c r="AOH24" s="152"/>
      <c r="AOI24" s="152"/>
      <c r="AOJ24" s="183"/>
      <c r="AOK24" s="151"/>
      <c r="AOL24" s="152"/>
      <c r="AOM24" s="152"/>
      <c r="AON24" s="152"/>
      <c r="AOO24" s="152"/>
      <c r="AOP24" s="183"/>
      <c r="AOQ24" s="151"/>
      <c r="AOR24" s="152"/>
      <c r="AOS24" s="152"/>
      <c r="AOT24" s="152"/>
      <c r="AOU24" s="152"/>
      <c r="AOV24" s="183"/>
      <c r="AOW24" s="151"/>
      <c r="AOX24" s="152"/>
      <c r="AOY24" s="152"/>
      <c r="AOZ24" s="152"/>
      <c r="APA24" s="152"/>
      <c r="APB24" s="183"/>
      <c r="APC24" s="151"/>
      <c r="APD24" s="152"/>
      <c r="APE24" s="152"/>
      <c r="APF24" s="152"/>
      <c r="APG24" s="152"/>
      <c r="APH24" s="183"/>
      <c r="API24" s="151"/>
      <c r="APJ24" s="152"/>
      <c r="APK24" s="152"/>
      <c r="APL24" s="152"/>
      <c r="APM24" s="152"/>
      <c r="APN24" s="183"/>
      <c r="APO24" s="151"/>
      <c r="APP24" s="152"/>
      <c r="APQ24" s="152"/>
      <c r="APR24" s="152"/>
      <c r="APS24" s="152"/>
      <c r="APT24" s="183"/>
      <c r="APU24" s="151"/>
      <c r="APV24" s="152"/>
      <c r="APW24" s="152"/>
      <c r="APX24" s="152"/>
      <c r="APY24" s="152"/>
      <c r="APZ24" s="183"/>
      <c r="AQA24" s="151"/>
      <c r="AQB24" s="152"/>
      <c r="AQC24" s="152"/>
      <c r="AQD24" s="152"/>
      <c r="AQE24" s="152"/>
      <c r="AQF24" s="183"/>
      <c r="AQG24" s="151"/>
      <c r="AQH24" s="152"/>
      <c r="AQI24" s="152"/>
      <c r="AQJ24" s="152"/>
      <c r="AQK24" s="152"/>
      <c r="AQL24" s="183"/>
      <c r="AQM24" s="151"/>
      <c r="AQN24" s="152"/>
      <c r="AQO24" s="152"/>
      <c r="AQP24" s="152"/>
      <c r="AQQ24" s="152"/>
      <c r="AQR24" s="183"/>
      <c r="AQS24" s="151"/>
      <c r="AQT24" s="152"/>
      <c r="AQU24" s="152"/>
      <c r="AQV24" s="152"/>
      <c r="AQW24" s="152"/>
      <c r="AQX24" s="183"/>
      <c r="AQY24" s="151"/>
      <c r="AQZ24" s="152"/>
      <c r="ARA24" s="152"/>
      <c r="ARB24" s="152"/>
      <c r="ARC24" s="152"/>
      <c r="ARD24" s="183"/>
      <c r="ARE24" s="151"/>
      <c r="ARF24" s="152"/>
      <c r="ARG24" s="152"/>
      <c r="ARH24" s="152"/>
      <c r="ARI24" s="152"/>
      <c r="ARJ24" s="183"/>
      <c r="ARK24" s="151"/>
      <c r="ARL24" s="152"/>
      <c r="ARM24" s="152"/>
      <c r="ARN24" s="152"/>
      <c r="ARO24" s="152"/>
      <c r="ARP24" s="183"/>
      <c r="ARQ24" s="151"/>
      <c r="ARR24" s="152"/>
      <c r="ARS24" s="152"/>
      <c r="ART24" s="152"/>
      <c r="ARU24" s="152"/>
      <c r="ARV24" s="183"/>
      <c r="ARW24" s="151"/>
      <c r="ARX24" s="152"/>
      <c r="ARY24" s="152"/>
      <c r="ARZ24" s="152"/>
      <c r="ASA24" s="152"/>
      <c r="ASB24" s="183"/>
      <c r="ASC24" s="151"/>
      <c r="ASD24" s="152"/>
      <c r="ASE24" s="152"/>
      <c r="ASF24" s="152"/>
      <c r="ASG24" s="152"/>
      <c r="ASH24" s="183"/>
      <c r="ASI24" s="151"/>
      <c r="ASJ24" s="152"/>
      <c r="ASK24" s="152"/>
      <c r="ASL24" s="152"/>
      <c r="ASM24" s="152"/>
      <c r="ASN24" s="183"/>
      <c r="ASO24" s="151"/>
      <c r="ASP24" s="152"/>
      <c r="ASQ24" s="152"/>
      <c r="ASR24" s="152"/>
      <c r="ASS24" s="152"/>
      <c r="AST24" s="183"/>
      <c r="ASU24" s="151"/>
      <c r="ASV24" s="152"/>
      <c r="ASW24" s="152"/>
      <c r="ASX24" s="152"/>
      <c r="ASY24" s="152"/>
      <c r="ASZ24" s="183"/>
      <c r="ATA24" s="151"/>
      <c r="ATB24" s="152"/>
      <c r="ATC24" s="152"/>
      <c r="ATD24" s="152"/>
      <c r="ATE24" s="152"/>
      <c r="ATF24" s="183"/>
      <c r="ATG24" s="151"/>
      <c r="ATH24" s="152"/>
      <c r="ATI24" s="152"/>
      <c r="ATJ24" s="152"/>
      <c r="ATK24" s="152"/>
      <c r="ATL24" s="183"/>
      <c r="ATM24" s="151"/>
      <c r="ATN24" s="152"/>
      <c r="ATO24" s="152"/>
      <c r="ATP24" s="152"/>
      <c r="ATQ24" s="152"/>
      <c r="ATR24" s="183"/>
      <c r="ATS24" s="151"/>
      <c r="ATT24" s="152"/>
      <c r="ATU24" s="152"/>
      <c r="ATV24" s="152"/>
      <c r="ATW24" s="152"/>
      <c r="ATX24" s="183"/>
      <c r="ATY24" s="151"/>
      <c r="ATZ24" s="152"/>
      <c r="AUA24" s="152"/>
      <c r="AUB24" s="152"/>
      <c r="AUC24" s="152"/>
      <c r="AUD24" s="183"/>
      <c r="AUE24" s="151"/>
      <c r="AUF24" s="152"/>
      <c r="AUG24" s="152"/>
      <c r="AUH24" s="152"/>
      <c r="AUI24" s="152"/>
      <c r="AUJ24" s="183"/>
      <c r="AUK24" s="151"/>
      <c r="AUL24" s="152"/>
      <c r="AUM24" s="152"/>
      <c r="AUN24" s="152"/>
      <c r="AUO24" s="152"/>
      <c r="AUP24" s="183"/>
      <c r="AUQ24" s="151"/>
      <c r="AUR24" s="152"/>
      <c r="AUS24" s="152"/>
      <c r="AUT24" s="152"/>
      <c r="AUU24" s="152"/>
      <c r="AUV24" s="183"/>
      <c r="AUW24" s="151"/>
      <c r="AUX24" s="152"/>
      <c r="AUY24" s="152"/>
      <c r="AUZ24" s="152"/>
      <c r="AVA24" s="152"/>
      <c r="AVB24" s="183"/>
      <c r="AVC24" s="151"/>
      <c r="AVD24" s="152"/>
      <c r="AVE24" s="152"/>
      <c r="AVF24" s="152"/>
      <c r="AVG24" s="152"/>
      <c r="AVH24" s="183"/>
      <c r="AVI24" s="151"/>
      <c r="AVJ24" s="152"/>
      <c r="AVK24" s="152"/>
      <c r="AVL24" s="152"/>
      <c r="AVM24" s="152"/>
      <c r="AVN24" s="183"/>
      <c r="AVO24" s="151"/>
      <c r="AVP24" s="152"/>
      <c r="AVQ24" s="152"/>
      <c r="AVR24" s="152"/>
      <c r="AVS24" s="152"/>
      <c r="AVT24" s="183"/>
      <c r="AVU24" s="151"/>
      <c r="AVV24" s="152"/>
      <c r="AVW24" s="152"/>
      <c r="AVX24" s="152"/>
      <c r="AVY24" s="152"/>
      <c r="AVZ24" s="183"/>
      <c r="AWA24" s="151"/>
      <c r="AWB24" s="152"/>
      <c r="AWC24" s="152"/>
      <c r="AWD24" s="152"/>
      <c r="AWE24" s="152"/>
      <c r="AWF24" s="183"/>
      <c r="AWG24" s="151"/>
      <c r="AWH24" s="152"/>
      <c r="AWI24" s="152"/>
      <c r="AWJ24" s="152"/>
      <c r="AWK24" s="152"/>
      <c r="AWL24" s="183"/>
      <c r="AWM24" s="151"/>
      <c r="AWN24" s="152"/>
      <c r="AWO24" s="152"/>
      <c r="AWP24" s="152"/>
      <c r="AWQ24" s="152"/>
      <c r="AWR24" s="183"/>
      <c r="AWS24" s="151"/>
      <c r="AWT24" s="152"/>
      <c r="AWU24" s="152"/>
      <c r="AWV24" s="152"/>
      <c r="AWW24" s="152"/>
      <c r="AWX24" s="183"/>
      <c r="AWY24" s="151"/>
      <c r="AWZ24" s="152"/>
      <c r="AXA24" s="152"/>
      <c r="AXB24" s="152"/>
      <c r="AXC24" s="152"/>
      <c r="AXD24" s="183"/>
      <c r="AXE24" s="151"/>
      <c r="AXF24" s="152"/>
      <c r="AXG24" s="152"/>
      <c r="AXH24" s="152"/>
      <c r="AXI24" s="152"/>
      <c r="AXJ24" s="183"/>
      <c r="AXK24" s="151"/>
      <c r="AXL24" s="152"/>
      <c r="AXM24" s="152"/>
      <c r="AXN24" s="152"/>
      <c r="AXO24" s="152"/>
      <c r="AXP24" s="183"/>
      <c r="AXQ24" s="151"/>
      <c r="AXR24" s="152"/>
      <c r="AXS24" s="152"/>
      <c r="AXT24" s="152"/>
      <c r="AXU24" s="152"/>
      <c r="AXV24" s="183"/>
      <c r="AXW24" s="151"/>
      <c r="AXX24" s="152"/>
      <c r="AXY24" s="152"/>
      <c r="AXZ24" s="152"/>
      <c r="AYA24" s="152"/>
      <c r="AYB24" s="183"/>
      <c r="AYC24" s="151"/>
      <c r="AYD24" s="152"/>
      <c r="AYE24" s="152"/>
      <c r="AYF24" s="152"/>
      <c r="AYG24" s="152"/>
      <c r="AYH24" s="183"/>
      <c r="AYI24" s="151"/>
      <c r="AYJ24" s="152"/>
      <c r="AYK24" s="152"/>
      <c r="AYL24" s="152"/>
      <c r="AYM24" s="152"/>
      <c r="AYN24" s="183"/>
      <c r="AYO24" s="151"/>
      <c r="AYP24" s="152"/>
      <c r="AYQ24" s="152"/>
      <c r="AYR24" s="152"/>
      <c r="AYS24" s="152"/>
      <c r="AYT24" s="183"/>
      <c r="AYU24" s="151"/>
      <c r="AYV24" s="152"/>
      <c r="AYW24" s="152"/>
      <c r="AYX24" s="152"/>
      <c r="AYY24" s="152"/>
      <c r="AYZ24" s="183"/>
      <c r="AZA24" s="151"/>
      <c r="AZB24" s="152"/>
      <c r="AZC24" s="152"/>
      <c r="AZD24" s="152"/>
      <c r="AZE24" s="152"/>
      <c r="AZF24" s="183"/>
      <c r="AZG24" s="151"/>
      <c r="AZH24" s="152"/>
      <c r="AZI24" s="152"/>
      <c r="AZJ24" s="152"/>
      <c r="AZK24" s="152"/>
      <c r="AZL24" s="183"/>
      <c r="AZM24" s="151"/>
      <c r="AZN24" s="152"/>
      <c r="AZO24" s="152"/>
      <c r="AZP24" s="152"/>
      <c r="AZQ24" s="152"/>
      <c r="AZR24" s="183"/>
      <c r="AZS24" s="151"/>
      <c r="AZT24" s="152"/>
      <c r="AZU24" s="152"/>
      <c r="AZV24" s="152"/>
      <c r="AZW24" s="152"/>
      <c r="AZX24" s="183"/>
      <c r="AZY24" s="151"/>
      <c r="AZZ24" s="152"/>
      <c r="BAA24" s="152"/>
      <c r="BAB24" s="152"/>
      <c r="BAC24" s="152"/>
      <c r="BAD24" s="183"/>
      <c r="BAE24" s="151"/>
      <c r="BAF24" s="152"/>
      <c r="BAG24" s="152"/>
      <c r="BAH24" s="152"/>
      <c r="BAI24" s="152"/>
      <c r="BAJ24" s="183"/>
      <c r="BAK24" s="151"/>
      <c r="BAL24" s="152"/>
      <c r="BAM24" s="152"/>
      <c r="BAN24" s="152"/>
      <c r="BAO24" s="152"/>
      <c r="BAP24" s="183"/>
      <c r="BAQ24" s="151"/>
      <c r="BAR24" s="152"/>
      <c r="BAS24" s="152"/>
      <c r="BAT24" s="152"/>
      <c r="BAU24" s="152"/>
      <c r="BAV24" s="183"/>
      <c r="BAW24" s="151"/>
      <c r="BAX24" s="152"/>
      <c r="BAY24" s="152"/>
      <c r="BAZ24" s="152"/>
      <c r="BBA24" s="152"/>
      <c r="BBB24" s="183"/>
      <c r="BBC24" s="151"/>
      <c r="BBD24" s="152"/>
      <c r="BBE24" s="152"/>
      <c r="BBF24" s="152"/>
      <c r="BBG24" s="152"/>
      <c r="BBH24" s="183"/>
      <c r="BBI24" s="151"/>
      <c r="BBJ24" s="152"/>
      <c r="BBK24" s="152"/>
      <c r="BBL24" s="152"/>
      <c r="BBM24" s="152"/>
      <c r="BBN24" s="183"/>
      <c r="BBO24" s="151"/>
      <c r="BBP24" s="152"/>
      <c r="BBQ24" s="152"/>
      <c r="BBR24" s="152"/>
      <c r="BBS24" s="152"/>
      <c r="BBT24" s="183"/>
      <c r="BBU24" s="151"/>
      <c r="BBV24" s="152"/>
      <c r="BBW24" s="152"/>
      <c r="BBX24" s="152"/>
      <c r="BBY24" s="152"/>
      <c r="BBZ24" s="183"/>
      <c r="BCA24" s="151"/>
      <c r="BCB24" s="152"/>
      <c r="BCC24" s="152"/>
      <c r="BCD24" s="152"/>
      <c r="BCE24" s="152"/>
      <c r="BCF24" s="183"/>
      <c r="BCG24" s="151"/>
      <c r="BCH24" s="152"/>
      <c r="BCI24" s="152"/>
      <c r="BCJ24" s="152"/>
      <c r="BCK24" s="152"/>
      <c r="BCL24" s="183"/>
      <c r="BCM24" s="151"/>
      <c r="BCN24" s="152"/>
      <c r="BCO24" s="152"/>
      <c r="BCP24" s="152"/>
      <c r="BCQ24" s="152"/>
      <c r="BCR24" s="183"/>
      <c r="BCS24" s="151"/>
      <c r="BCT24" s="152"/>
      <c r="BCU24" s="152"/>
      <c r="BCV24" s="152"/>
      <c r="BCW24" s="152"/>
      <c r="BCX24" s="183"/>
      <c r="BCY24" s="151"/>
      <c r="BCZ24" s="152"/>
      <c r="BDA24" s="152"/>
      <c r="BDB24" s="152"/>
      <c r="BDC24" s="152"/>
      <c r="BDD24" s="183"/>
      <c r="BDE24" s="151"/>
      <c r="BDF24" s="152"/>
      <c r="BDG24" s="152"/>
      <c r="BDH24" s="152"/>
      <c r="BDI24" s="152"/>
      <c r="BDJ24" s="183"/>
      <c r="BDK24" s="151"/>
      <c r="BDL24" s="152"/>
      <c r="BDM24" s="152"/>
      <c r="BDN24" s="152"/>
      <c r="BDO24" s="152"/>
      <c r="BDP24" s="183"/>
      <c r="BDQ24" s="151"/>
      <c r="BDR24" s="152"/>
      <c r="BDS24" s="152"/>
      <c r="BDT24" s="152"/>
      <c r="BDU24" s="152"/>
      <c r="BDV24" s="183"/>
      <c r="BDW24" s="151"/>
      <c r="BDX24" s="152"/>
      <c r="BDY24" s="152"/>
      <c r="BDZ24" s="152"/>
      <c r="BEA24" s="152"/>
      <c r="BEB24" s="183"/>
      <c r="BEC24" s="151"/>
      <c r="BED24" s="152"/>
      <c r="BEE24" s="152"/>
      <c r="BEF24" s="152"/>
      <c r="BEG24" s="152"/>
      <c r="BEH24" s="183"/>
      <c r="BEI24" s="151"/>
      <c r="BEJ24" s="152"/>
      <c r="BEK24" s="152"/>
      <c r="BEL24" s="152"/>
      <c r="BEM24" s="152"/>
      <c r="BEN24" s="183"/>
      <c r="BEO24" s="151"/>
      <c r="BEP24" s="152"/>
      <c r="BEQ24" s="152"/>
      <c r="BER24" s="152"/>
      <c r="BES24" s="152"/>
      <c r="BET24" s="183"/>
      <c r="BEU24" s="151"/>
      <c r="BEV24" s="152"/>
      <c r="BEW24" s="152"/>
      <c r="BEX24" s="152"/>
      <c r="BEY24" s="152"/>
      <c r="BEZ24" s="183"/>
      <c r="BFA24" s="151"/>
      <c r="BFB24" s="152"/>
      <c r="BFC24" s="152"/>
      <c r="BFD24" s="152"/>
      <c r="BFE24" s="152"/>
      <c r="BFF24" s="183"/>
      <c r="BFG24" s="151"/>
      <c r="BFH24" s="152"/>
      <c r="BFI24" s="152"/>
      <c r="BFJ24" s="152"/>
      <c r="BFK24" s="152"/>
      <c r="BFL24" s="183"/>
      <c r="BFM24" s="151"/>
      <c r="BFN24" s="152"/>
      <c r="BFO24" s="152"/>
      <c r="BFP24" s="152"/>
      <c r="BFQ24" s="152"/>
      <c r="BFR24" s="183"/>
      <c r="BFS24" s="151"/>
      <c r="BFT24" s="152"/>
      <c r="BFU24" s="152"/>
      <c r="BFV24" s="152"/>
      <c r="BFW24" s="152"/>
      <c r="BFX24" s="183"/>
      <c r="BFY24" s="151"/>
      <c r="BFZ24" s="152"/>
      <c r="BGA24" s="152"/>
      <c r="BGB24" s="152"/>
      <c r="BGC24" s="152"/>
      <c r="BGD24" s="183"/>
      <c r="BGE24" s="151"/>
      <c r="BGF24" s="152"/>
      <c r="BGG24" s="152"/>
      <c r="BGH24" s="152"/>
      <c r="BGI24" s="152"/>
      <c r="BGJ24" s="183"/>
      <c r="BGK24" s="151"/>
      <c r="BGL24" s="152"/>
      <c r="BGM24" s="152"/>
      <c r="BGN24" s="152"/>
      <c r="BGO24" s="152"/>
      <c r="BGP24" s="183"/>
      <c r="BGQ24" s="151"/>
      <c r="BGR24" s="152"/>
      <c r="BGS24" s="152"/>
      <c r="BGT24" s="152"/>
      <c r="BGU24" s="152"/>
      <c r="BGV24" s="183"/>
      <c r="BGW24" s="151"/>
      <c r="BGX24" s="152"/>
      <c r="BGY24" s="152"/>
      <c r="BGZ24" s="152"/>
      <c r="BHA24" s="152"/>
      <c r="BHB24" s="183"/>
      <c r="BHC24" s="151"/>
      <c r="BHD24" s="152"/>
      <c r="BHE24" s="152"/>
      <c r="BHF24" s="152"/>
      <c r="BHG24" s="152"/>
      <c r="BHH24" s="183"/>
      <c r="BHI24" s="151"/>
      <c r="BHJ24" s="152"/>
      <c r="BHK24" s="152"/>
      <c r="BHL24" s="152"/>
      <c r="BHM24" s="152"/>
      <c r="BHN24" s="183"/>
      <c r="BHO24" s="151"/>
      <c r="BHP24" s="152"/>
      <c r="BHQ24" s="152"/>
      <c r="BHR24" s="152"/>
      <c r="BHS24" s="152"/>
      <c r="BHT24" s="183"/>
      <c r="BHU24" s="151"/>
      <c r="BHV24" s="152"/>
      <c r="BHW24" s="152"/>
      <c r="BHX24" s="152"/>
      <c r="BHY24" s="152"/>
      <c r="BHZ24" s="183"/>
      <c r="BIA24" s="151"/>
      <c r="BIB24" s="152"/>
      <c r="BIC24" s="152"/>
      <c r="BID24" s="152"/>
      <c r="BIE24" s="152"/>
      <c r="BIF24" s="183"/>
      <c r="BIG24" s="151"/>
      <c r="BIH24" s="152"/>
      <c r="BII24" s="152"/>
      <c r="BIJ24" s="152"/>
      <c r="BIK24" s="152"/>
      <c r="BIL24" s="183"/>
      <c r="BIM24" s="151"/>
      <c r="BIN24" s="152"/>
      <c r="BIO24" s="152"/>
      <c r="BIP24" s="152"/>
      <c r="BIQ24" s="152"/>
      <c r="BIR24" s="183"/>
      <c r="BIS24" s="151"/>
      <c r="BIT24" s="152"/>
      <c r="BIU24" s="152"/>
      <c r="BIV24" s="152"/>
      <c r="BIW24" s="152"/>
      <c r="BIX24" s="183"/>
      <c r="BIY24" s="151"/>
      <c r="BIZ24" s="152"/>
      <c r="BJA24" s="152"/>
      <c r="BJB24" s="152"/>
      <c r="BJC24" s="152"/>
      <c r="BJD24" s="183"/>
      <c r="BJE24" s="151"/>
      <c r="BJF24" s="152"/>
      <c r="BJG24" s="152"/>
      <c r="BJH24" s="152"/>
      <c r="BJI24" s="152"/>
      <c r="BJJ24" s="183"/>
      <c r="BJK24" s="151"/>
      <c r="BJL24" s="152"/>
      <c r="BJM24" s="152"/>
      <c r="BJN24" s="152"/>
      <c r="BJO24" s="152"/>
      <c r="BJP24" s="183"/>
      <c r="BJQ24" s="151"/>
      <c r="BJR24" s="152"/>
      <c r="BJS24" s="152"/>
      <c r="BJT24" s="152"/>
      <c r="BJU24" s="152"/>
      <c r="BJV24" s="183"/>
      <c r="BJW24" s="151"/>
      <c r="BJX24" s="152"/>
      <c r="BJY24" s="152"/>
      <c r="BJZ24" s="152"/>
      <c r="BKA24" s="152"/>
      <c r="BKB24" s="183"/>
      <c r="BKC24" s="151"/>
      <c r="BKD24" s="152"/>
      <c r="BKE24" s="152"/>
      <c r="BKF24" s="152"/>
      <c r="BKG24" s="152"/>
      <c r="BKH24" s="183"/>
      <c r="BKI24" s="151"/>
      <c r="BKJ24" s="152"/>
      <c r="BKK24" s="152"/>
      <c r="BKL24" s="152"/>
      <c r="BKM24" s="152"/>
      <c r="BKN24" s="183"/>
      <c r="BKO24" s="151"/>
      <c r="BKP24" s="152"/>
      <c r="BKQ24" s="152"/>
      <c r="BKR24" s="152"/>
      <c r="BKS24" s="152"/>
      <c r="BKT24" s="183"/>
      <c r="BKU24" s="151"/>
      <c r="BKV24" s="152"/>
      <c r="BKW24" s="152"/>
      <c r="BKX24" s="152"/>
      <c r="BKY24" s="152"/>
      <c r="BKZ24" s="183"/>
      <c r="BLA24" s="151"/>
      <c r="BLB24" s="152"/>
      <c r="BLC24" s="152"/>
      <c r="BLD24" s="152"/>
      <c r="BLE24" s="152"/>
      <c r="BLF24" s="183"/>
      <c r="BLG24" s="151"/>
      <c r="BLH24" s="152"/>
      <c r="BLI24" s="152"/>
      <c r="BLJ24" s="152"/>
      <c r="BLK24" s="152"/>
      <c r="BLL24" s="183"/>
      <c r="BLM24" s="151"/>
      <c r="BLN24" s="152"/>
      <c r="BLO24" s="152"/>
      <c r="BLP24" s="152"/>
      <c r="BLQ24" s="152"/>
      <c r="BLR24" s="183"/>
      <c r="BLS24" s="151"/>
      <c r="BLT24" s="152"/>
      <c r="BLU24" s="152"/>
      <c r="BLV24" s="152"/>
      <c r="BLW24" s="152"/>
      <c r="BLX24" s="183"/>
      <c r="BLY24" s="151"/>
      <c r="BLZ24" s="152"/>
      <c r="BMA24" s="152"/>
      <c r="BMB24" s="152"/>
      <c r="BMC24" s="152"/>
      <c r="BMD24" s="183"/>
      <c r="BME24" s="151"/>
      <c r="BMF24" s="152"/>
      <c r="BMG24" s="152"/>
      <c r="BMH24" s="152"/>
      <c r="BMI24" s="152"/>
      <c r="BMJ24" s="183"/>
      <c r="BMK24" s="151"/>
      <c r="BML24" s="152"/>
      <c r="BMM24" s="152"/>
      <c r="BMN24" s="152"/>
      <c r="BMO24" s="152"/>
      <c r="BMP24" s="183"/>
      <c r="BMQ24" s="151"/>
      <c r="BMR24" s="152"/>
      <c r="BMS24" s="152"/>
      <c r="BMT24" s="152"/>
      <c r="BMU24" s="152"/>
      <c r="BMV24" s="183"/>
      <c r="BMW24" s="151"/>
      <c r="BMX24" s="152"/>
      <c r="BMY24" s="152"/>
      <c r="BMZ24" s="152"/>
      <c r="BNA24" s="152"/>
      <c r="BNB24" s="183"/>
      <c r="BNC24" s="151"/>
      <c r="BND24" s="152"/>
      <c r="BNE24" s="152"/>
      <c r="BNF24" s="152"/>
      <c r="BNG24" s="152"/>
      <c r="BNH24" s="183"/>
      <c r="BNI24" s="151"/>
      <c r="BNJ24" s="152"/>
      <c r="BNK24" s="152"/>
      <c r="BNL24" s="152"/>
      <c r="BNM24" s="152"/>
      <c r="BNN24" s="183"/>
      <c r="BNO24" s="151"/>
      <c r="BNP24" s="152"/>
      <c r="BNQ24" s="152"/>
      <c r="BNR24" s="152"/>
      <c r="BNS24" s="152"/>
      <c r="BNT24" s="183"/>
      <c r="BNU24" s="151"/>
      <c r="BNV24" s="152"/>
      <c r="BNW24" s="152"/>
      <c r="BNX24" s="152"/>
      <c r="BNY24" s="152"/>
      <c r="BNZ24" s="183"/>
      <c r="BOA24" s="151"/>
      <c r="BOB24" s="152"/>
      <c r="BOC24" s="152"/>
      <c r="BOD24" s="152"/>
      <c r="BOE24" s="152"/>
      <c r="BOF24" s="183"/>
      <c r="BOG24" s="151"/>
      <c r="BOH24" s="152"/>
      <c r="BOI24" s="152"/>
      <c r="BOJ24" s="152"/>
      <c r="BOK24" s="152"/>
      <c r="BOL24" s="183"/>
      <c r="BOM24" s="151"/>
      <c r="BON24" s="152"/>
      <c r="BOO24" s="152"/>
      <c r="BOP24" s="152"/>
      <c r="BOQ24" s="152"/>
      <c r="BOR24" s="183"/>
      <c r="BOS24" s="151"/>
      <c r="BOT24" s="152"/>
      <c r="BOU24" s="152"/>
      <c r="BOV24" s="152"/>
      <c r="BOW24" s="152"/>
      <c r="BOX24" s="183"/>
      <c r="BOY24" s="151"/>
      <c r="BOZ24" s="152"/>
      <c r="BPA24" s="152"/>
      <c r="BPB24" s="152"/>
      <c r="BPC24" s="152"/>
      <c r="BPD24" s="183"/>
      <c r="BPE24" s="151"/>
      <c r="BPF24" s="152"/>
      <c r="BPG24" s="152"/>
      <c r="BPH24" s="152"/>
      <c r="BPI24" s="152"/>
      <c r="BPJ24" s="183"/>
      <c r="BPK24" s="151"/>
      <c r="BPL24" s="152"/>
      <c r="BPM24" s="152"/>
      <c r="BPN24" s="152"/>
      <c r="BPO24" s="152"/>
      <c r="BPP24" s="183"/>
      <c r="BPQ24" s="151"/>
      <c r="BPR24" s="152"/>
      <c r="BPS24" s="152"/>
      <c r="BPT24" s="152"/>
      <c r="BPU24" s="152"/>
      <c r="BPV24" s="183"/>
      <c r="BPW24" s="151"/>
      <c r="BPX24" s="152"/>
      <c r="BPY24" s="152"/>
      <c r="BPZ24" s="152"/>
      <c r="BQA24" s="152"/>
      <c r="BQB24" s="183"/>
      <c r="BQC24" s="151"/>
      <c r="BQD24" s="152"/>
      <c r="BQE24" s="152"/>
      <c r="BQF24" s="152"/>
      <c r="BQG24" s="152"/>
      <c r="BQH24" s="183"/>
      <c r="BQI24" s="151"/>
      <c r="BQJ24" s="152"/>
      <c r="BQK24" s="152"/>
      <c r="BQL24" s="152"/>
      <c r="BQM24" s="152"/>
      <c r="BQN24" s="183"/>
      <c r="BQO24" s="151"/>
      <c r="BQP24" s="152"/>
      <c r="BQQ24" s="152"/>
      <c r="BQR24" s="152"/>
      <c r="BQS24" s="152"/>
      <c r="BQT24" s="183"/>
      <c r="BQU24" s="151"/>
      <c r="BQV24" s="152"/>
      <c r="BQW24" s="152"/>
      <c r="BQX24" s="152"/>
      <c r="BQY24" s="152"/>
      <c r="BQZ24" s="183"/>
      <c r="BRA24" s="151"/>
      <c r="BRB24" s="152"/>
      <c r="BRC24" s="152"/>
      <c r="BRD24" s="152"/>
      <c r="BRE24" s="152"/>
      <c r="BRF24" s="183"/>
      <c r="BRG24" s="151"/>
      <c r="BRH24" s="152"/>
      <c r="BRI24" s="152"/>
      <c r="BRJ24" s="152"/>
      <c r="BRK24" s="152"/>
      <c r="BRL24" s="183"/>
      <c r="BRM24" s="151"/>
      <c r="BRN24" s="152"/>
      <c r="BRO24" s="152"/>
      <c r="BRP24" s="152"/>
      <c r="BRQ24" s="152"/>
      <c r="BRR24" s="183"/>
      <c r="BRS24" s="151"/>
      <c r="BRT24" s="152"/>
      <c r="BRU24" s="152"/>
      <c r="BRV24" s="152"/>
      <c r="BRW24" s="152"/>
      <c r="BRX24" s="183"/>
      <c r="BRY24" s="151"/>
      <c r="BRZ24" s="152"/>
      <c r="BSA24" s="152"/>
      <c r="BSB24" s="152"/>
      <c r="BSC24" s="152"/>
      <c r="BSD24" s="183"/>
      <c r="BSE24" s="151"/>
      <c r="BSF24" s="152"/>
      <c r="BSG24" s="152"/>
      <c r="BSH24" s="152"/>
      <c r="BSI24" s="152"/>
      <c r="BSJ24" s="183"/>
      <c r="BSK24" s="151"/>
      <c r="BSL24" s="152"/>
      <c r="BSM24" s="152"/>
      <c r="BSN24" s="152"/>
      <c r="BSO24" s="152"/>
      <c r="BSP24" s="183"/>
      <c r="BSQ24" s="151"/>
      <c r="BSR24" s="152"/>
      <c r="BSS24" s="152"/>
      <c r="BST24" s="152"/>
      <c r="BSU24" s="152"/>
      <c r="BSV24" s="183"/>
      <c r="BSW24" s="151"/>
      <c r="BSX24" s="152"/>
      <c r="BSY24" s="152"/>
      <c r="BSZ24" s="152"/>
      <c r="BTA24" s="152"/>
      <c r="BTB24" s="183"/>
      <c r="BTC24" s="151"/>
      <c r="BTD24" s="152"/>
      <c r="BTE24" s="152"/>
      <c r="BTF24" s="152"/>
      <c r="BTG24" s="152"/>
      <c r="BTH24" s="183"/>
      <c r="BTI24" s="151"/>
      <c r="BTJ24" s="152"/>
      <c r="BTK24" s="152"/>
      <c r="BTL24" s="152"/>
      <c r="BTM24" s="152"/>
      <c r="BTN24" s="183"/>
      <c r="BTO24" s="151"/>
      <c r="BTP24" s="152"/>
      <c r="BTQ24" s="152"/>
      <c r="BTR24" s="152"/>
      <c r="BTS24" s="152"/>
      <c r="BTT24" s="183"/>
      <c r="BTU24" s="151"/>
      <c r="BTV24" s="152"/>
      <c r="BTW24" s="152"/>
      <c r="BTX24" s="152"/>
      <c r="BTY24" s="152"/>
      <c r="BTZ24" s="183"/>
      <c r="BUA24" s="151"/>
      <c r="BUB24" s="152"/>
      <c r="BUC24" s="152"/>
      <c r="BUD24" s="152"/>
      <c r="BUE24" s="152"/>
      <c r="BUF24" s="183"/>
      <c r="BUG24" s="151"/>
      <c r="BUH24" s="152"/>
      <c r="BUI24" s="152"/>
      <c r="BUJ24" s="152"/>
      <c r="BUK24" s="152"/>
      <c r="BUL24" s="183"/>
      <c r="BUM24" s="151"/>
      <c r="BUN24" s="152"/>
      <c r="BUO24" s="152"/>
      <c r="BUP24" s="152"/>
      <c r="BUQ24" s="152"/>
      <c r="BUR24" s="183"/>
      <c r="BUS24" s="151"/>
      <c r="BUT24" s="152"/>
      <c r="BUU24" s="152"/>
      <c r="BUV24" s="152"/>
      <c r="BUW24" s="152"/>
      <c r="BUX24" s="183"/>
      <c r="BUY24" s="151"/>
      <c r="BUZ24" s="152"/>
      <c r="BVA24" s="152"/>
      <c r="BVB24" s="152"/>
      <c r="BVC24" s="152"/>
      <c r="BVD24" s="183"/>
      <c r="BVE24" s="151"/>
      <c r="BVF24" s="152"/>
      <c r="BVG24" s="152"/>
      <c r="BVH24" s="152"/>
      <c r="BVI24" s="152"/>
      <c r="BVJ24" s="183"/>
      <c r="BVK24" s="151"/>
      <c r="BVL24" s="152"/>
      <c r="BVM24" s="152"/>
      <c r="BVN24" s="152"/>
      <c r="BVO24" s="152"/>
      <c r="BVP24" s="183"/>
      <c r="BVQ24" s="151"/>
      <c r="BVR24" s="152"/>
      <c r="BVS24" s="152"/>
      <c r="BVT24" s="152"/>
      <c r="BVU24" s="152"/>
      <c r="BVV24" s="183"/>
      <c r="BVW24" s="151"/>
      <c r="BVX24" s="152"/>
      <c r="BVY24" s="152"/>
      <c r="BVZ24" s="152"/>
      <c r="BWA24" s="152"/>
      <c r="BWB24" s="183"/>
      <c r="BWC24" s="151"/>
      <c r="BWD24" s="152"/>
      <c r="BWE24" s="152"/>
      <c r="BWF24" s="152"/>
      <c r="BWG24" s="152"/>
      <c r="BWH24" s="183"/>
      <c r="BWI24" s="151"/>
      <c r="BWJ24" s="152"/>
      <c r="BWK24" s="152"/>
      <c r="BWL24" s="152"/>
      <c r="BWM24" s="152"/>
      <c r="BWN24" s="183"/>
      <c r="BWO24" s="151"/>
      <c r="BWP24" s="152"/>
      <c r="BWQ24" s="152"/>
      <c r="BWR24" s="152"/>
      <c r="BWS24" s="152"/>
      <c r="BWT24" s="183"/>
      <c r="BWU24" s="151"/>
      <c r="BWV24" s="152"/>
      <c r="BWW24" s="152"/>
      <c r="BWX24" s="152"/>
      <c r="BWY24" s="152"/>
      <c r="BWZ24" s="183"/>
      <c r="BXA24" s="151"/>
      <c r="BXB24" s="152"/>
      <c r="BXC24" s="152"/>
      <c r="BXD24" s="152"/>
      <c r="BXE24" s="152"/>
      <c r="BXF24" s="183"/>
      <c r="BXG24" s="151"/>
      <c r="BXH24" s="152"/>
      <c r="BXI24" s="152"/>
      <c r="BXJ24" s="152"/>
      <c r="BXK24" s="152"/>
      <c r="BXL24" s="183"/>
      <c r="BXM24" s="151"/>
      <c r="BXN24" s="152"/>
      <c r="BXO24" s="152"/>
      <c r="BXP24" s="152"/>
      <c r="BXQ24" s="152"/>
      <c r="BXR24" s="183"/>
      <c r="BXS24" s="151"/>
      <c r="BXT24" s="152"/>
      <c r="BXU24" s="152"/>
      <c r="BXV24" s="152"/>
      <c r="BXW24" s="152"/>
      <c r="BXX24" s="183"/>
      <c r="BXY24" s="151"/>
      <c r="BXZ24" s="152"/>
      <c r="BYA24" s="152"/>
      <c r="BYB24" s="152"/>
      <c r="BYC24" s="152"/>
      <c r="BYD24" s="183"/>
      <c r="BYE24" s="151"/>
      <c r="BYF24" s="152"/>
      <c r="BYG24" s="152"/>
      <c r="BYH24" s="152"/>
      <c r="BYI24" s="152"/>
      <c r="BYJ24" s="183"/>
      <c r="BYK24" s="151"/>
      <c r="BYL24" s="152"/>
      <c r="BYM24" s="152"/>
      <c r="BYN24" s="152"/>
      <c r="BYO24" s="152"/>
      <c r="BYP24" s="183"/>
      <c r="BYQ24" s="151"/>
      <c r="BYR24" s="152"/>
      <c r="BYS24" s="152"/>
      <c r="BYT24" s="152"/>
      <c r="BYU24" s="152"/>
      <c r="BYV24" s="183"/>
      <c r="BYW24" s="151"/>
      <c r="BYX24" s="152"/>
      <c r="BYY24" s="152"/>
      <c r="BYZ24" s="152"/>
      <c r="BZA24" s="152"/>
      <c r="BZB24" s="183"/>
      <c r="BZC24" s="151"/>
      <c r="BZD24" s="152"/>
      <c r="BZE24" s="152"/>
      <c r="BZF24" s="152"/>
      <c r="BZG24" s="152"/>
      <c r="BZH24" s="183"/>
      <c r="BZI24" s="151"/>
      <c r="BZJ24" s="152"/>
      <c r="BZK24" s="152"/>
      <c r="BZL24" s="152"/>
      <c r="BZM24" s="152"/>
      <c r="BZN24" s="183"/>
      <c r="BZO24" s="151"/>
      <c r="BZP24" s="152"/>
      <c r="BZQ24" s="152"/>
      <c r="BZR24" s="152"/>
      <c r="BZS24" s="152"/>
      <c r="BZT24" s="183"/>
      <c r="BZU24" s="151"/>
      <c r="BZV24" s="152"/>
      <c r="BZW24" s="152"/>
      <c r="BZX24" s="152"/>
      <c r="BZY24" s="152"/>
      <c r="BZZ24" s="183"/>
      <c r="CAA24" s="151"/>
      <c r="CAB24" s="152"/>
      <c r="CAC24" s="152"/>
      <c r="CAD24" s="152"/>
      <c r="CAE24" s="152"/>
      <c r="CAF24" s="183"/>
      <c r="CAG24" s="151"/>
      <c r="CAH24" s="152"/>
      <c r="CAI24" s="152"/>
      <c r="CAJ24" s="152"/>
      <c r="CAK24" s="152"/>
      <c r="CAL24" s="183"/>
      <c r="CAM24" s="151"/>
      <c r="CAN24" s="152"/>
      <c r="CAO24" s="152"/>
      <c r="CAP24" s="152"/>
      <c r="CAQ24" s="152"/>
      <c r="CAR24" s="183"/>
      <c r="CAS24" s="151"/>
      <c r="CAT24" s="152"/>
      <c r="CAU24" s="152"/>
      <c r="CAV24" s="152"/>
      <c r="CAW24" s="152"/>
      <c r="CAX24" s="183"/>
      <c r="CAY24" s="151"/>
      <c r="CAZ24" s="152"/>
      <c r="CBA24" s="152"/>
      <c r="CBB24" s="152"/>
      <c r="CBC24" s="152"/>
      <c r="CBD24" s="183"/>
      <c r="CBE24" s="151"/>
      <c r="CBF24" s="152"/>
      <c r="CBG24" s="152"/>
      <c r="CBH24" s="152"/>
      <c r="CBI24" s="152"/>
      <c r="CBJ24" s="183"/>
      <c r="CBK24" s="151"/>
      <c r="CBL24" s="152"/>
      <c r="CBM24" s="152"/>
      <c r="CBN24" s="152"/>
      <c r="CBO24" s="152"/>
      <c r="CBP24" s="183"/>
      <c r="CBQ24" s="151"/>
      <c r="CBR24" s="152"/>
      <c r="CBS24" s="152"/>
      <c r="CBT24" s="152"/>
      <c r="CBU24" s="152"/>
      <c r="CBV24" s="183"/>
      <c r="CBW24" s="151"/>
      <c r="CBX24" s="152"/>
      <c r="CBY24" s="152"/>
      <c r="CBZ24" s="152"/>
      <c r="CCA24" s="152"/>
      <c r="CCB24" s="183"/>
      <c r="CCC24" s="151"/>
      <c r="CCD24" s="152"/>
      <c r="CCE24" s="152"/>
      <c r="CCF24" s="152"/>
      <c r="CCG24" s="152"/>
      <c r="CCH24" s="183"/>
      <c r="CCI24" s="151"/>
      <c r="CCJ24" s="152"/>
      <c r="CCK24" s="152"/>
      <c r="CCL24" s="152"/>
      <c r="CCM24" s="152"/>
      <c r="CCN24" s="183"/>
      <c r="CCO24" s="151"/>
      <c r="CCP24" s="152"/>
      <c r="CCQ24" s="152"/>
      <c r="CCR24" s="152"/>
      <c r="CCS24" s="152"/>
      <c r="CCT24" s="183"/>
      <c r="CCU24" s="151"/>
      <c r="CCV24" s="152"/>
      <c r="CCW24" s="152"/>
      <c r="CCX24" s="152"/>
      <c r="CCY24" s="152"/>
      <c r="CCZ24" s="183"/>
      <c r="CDA24" s="151"/>
      <c r="CDB24" s="152"/>
      <c r="CDC24" s="152"/>
      <c r="CDD24" s="152"/>
      <c r="CDE24" s="152"/>
      <c r="CDF24" s="183"/>
      <c r="CDG24" s="151"/>
      <c r="CDH24" s="152"/>
      <c r="CDI24" s="152"/>
      <c r="CDJ24" s="152"/>
      <c r="CDK24" s="152"/>
      <c r="CDL24" s="183"/>
      <c r="CDM24" s="151"/>
      <c r="CDN24" s="152"/>
      <c r="CDO24" s="152"/>
      <c r="CDP24" s="152"/>
      <c r="CDQ24" s="152"/>
      <c r="CDR24" s="183"/>
      <c r="CDS24" s="151"/>
      <c r="CDT24" s="152"/>
      <c r="CDU24" s="152"/>
      <c r="CDV24" s="152"/>
      <c r="CDW24" s="152"/>
      <c r="CDX24" s="183"/>
      <c r="CDY24" s="151"/>
      <c r="CDZ24" s="152"/>
      <c r="CEA24" s="152"/>
      <c r="CEB24" s="152"/>
      <c r="CEC24" s="152"/>
      <c r="CED24" s="183"/>
      <c r="CEE24" s="151"/>
      <c r="CEF24" s="152"/>
      <c r="CEG24" s="152"/>
      <c r="CEH24" s="152"/>
      <c r="CEI24" s="152"/>
      <c r="CEJ24" s="183"/>
      <c r="CEK24" s="151"/>
      <c r="CEL24" s="152"/>
      <c r="CEM24" s="152"/>
      <c r="CEN24" s="152"/>
      <c r="CEO24" s="152"/>
      <c r="CEP24" s="183"/>
      <c r="CEQ24" s="151"/>
      <c r="CER24" s="152"/>
      <c r="CES24" s="152"/>
      <c r="CET24" s="152"/>
      <c r="CEU24" s="152"/>
      <c r="CEV24" s="183"/>
      <c r="CEW24" s="151"/>
      <c r="CEX24" s="152"/>
      <c r="CEY24" s="152"/>
      <c r="CEZ24" s="152"/>
      <c r="CFA24" s="152"/>
      <c r="CFB24" s="183"/>
      <c r="CFC24" s="151"/>
      <c r="CFD24" s="152"/>
      <c r="CFE24" s="152"/>
      <c r="CFF24" s="152"/>
      <c r="CFG24" s="152"/>
      <c r="CFH24" s="183"/>
      <c r="CFI24" s="151"/>
      <c r="CFJ24" s="152"/>
      <c r="CFK24" s="152"/>
      <c r="CFL24" s="152"/>
      <c r="CFM24" s="152"/>
      <c r="CFN24" s="183"/>
      <c r="CFO24" s="151"/>
      <c r="CFP24" s="152"/>
      <c r="CFQ24" s="152"/>
      <c r="CFR24" s="152"/>
      <c r="CFS24" s="152"/>
      <c r="CFT24" s="183"/>
      <c r="CFU24" s="151"/>
      <c r="CFV24" s="152"/>
      <c r="CFW24" s="152"/>
      <c r="CFX24" s="152"/>
      <c r="CFY24" s="152"/>
      <c r="CFZ24" s="183"/>
      <c r="CGA24" s="151"/>
      <c r="CGB24" s="152"/>
      <c r="CGC24" s="152"/>
      <c r="CGD24" s="152"/>
      <c r="CGE24" s="152"/>
      <c r="CGF24" s="183"/>
      <c r="CGG24" s="151"/>
      <c r="CGH24" s="152"/>
      <c r="CGI24" s="152"/>
      <c r="CGJ24" s="152"/>
      <c r="CGK24" s="152"/>
      <c r="CGL24" s="183"/>
      <c r="CGM24" s="151"/>
      <c r="CGN24" s="152"/>
      <c r="CGO24" s="152"/>
      <c r="CGP24" s="152"/>
      <c r="CGQ24" s="152"/>
      <c r="CGR24" s="183"/>
      <c r="CGS24" s="151"/>
      <c r="CGT24" s="152"/>
      <c r="CGU24" s="152"/>
      <c r="CGV24" s="152"/>
      <c r="CGW24" s="152"/>
      <c r="CGX24" s="183"/>
      <c r="CGY24" s="151"/>
      <c r="CGZ24" s="152"/>
      <c r="CHA24" s="152"/>
      <c r="CHB24" s="152"/>
      <c r="CHC24" s="152"/>
      <c r="CHD24" s="183"/>
      <c r="CHE24" s="151"/>
      <c r="CHF24" s="152"/>
      <c r="CHG24" s="152"/>
      <c r="CHH24" s="152"/>
      <c r="CHI24" s="152"/>
      <c r="CHJ24" s="183"/>
      <c r="CHK24" s="151"/>
      <c r="CHL24" s="152"/>
      <c r="CHM24" s="152"/>
      <c r="CHN24" s="152"/>
      <c r="CHO24" s="152"/>
      <c r="CHP24" s="183"/>
      <c r="CHQ24" s="151"/>
      <c r="CHR24" s="152"/>
      <c r="CHS24" s="152"/>
      <c r="CHT24" s="152"/>
      <c r="CHU24" s="152"/>
      <c r="CHV24" s="183"/>
      <c r="CHW24" s="151"/>
      <c r="CHX24" s="152"/>
      <c r="CHY24" s="152"/>
      <c r="CHZ24" s="152"/>
      <c r="CIA24" s="152"/>
      <c r="CIB24" s="183"/>
      <c r="CIC24" s="151"/>
      <c r="CID24" s="152"/>
      <c r="CIE24" s="152"/>
      <c r="CIF24" s="152"/>
      <c r="CIG24" s="152"/>
      <c r="CIH24" s="183"/>
      <c r="CII24" s="151"/>
      <c r="CIJ24" s="152"/>
      <c r="CIK24" s="152"/>
      <c r="CIL24" s="152"/>
      <c r="CIM24" s="152"/>
      <c r="CIN24" s="183"/>
      <c r="CIO24" s="151"/>
      <c r="CIP24" s="152"/>
      <c r="CIQ24" s="152"/>
      <c r="CIR24" s="152"/>
      <c r="CIS24" s="152"/>
      <c r="CIT24" s="183"/>
      <c r="CIU24" s="151"/>
      <c r="CIV24" s="152"/>
      <c r="CIW24" s="152"/>
      <c r="CIX24" s="152"/>
      <c r="CIY24" s="152"/>
      <c r="CIZ24" s="183"/>
      <c r="CJA24" s="151"/>
      <c r="CJB24" s="152"/>
      <c r="CJC24" s="152"/>
      <c r="CJD24" s="152"/>
      <c r="CJE24" s="152"/>
      <c r="CJF24" s="183"/>
      <c r="CJG24" s="151"/>
      <c r="CJH24" s="152"/>
      <c r="CJI24" s="152"/>
      <c r="CJJ24" s="152"/>
      <c r="CJK24" s="152"/>
      <c r="CJL24" s="183"/>
      <c r="CJM24" s="151"/>
      <c r="CJN24" s="152"/>
      <c r="CJO24" s="152"/>
      <c r="CJP24" s="152"/>
      <c r="CJQ24" s="152"/>
      <c r="CJR24" s="183"/>
      <c r="CJS24" s="151"/>
      <c r="CJT24" s="152"/>
      <c r="CJU24" s="152"/>
      <c r="CJV24" s="152"/>
      <c r="CJW24" s="152"/>
      <c r="CJX24" s="183"/>
      <c r="CJY24" s="151"/>
      <c r="CJZ24" s="152"/>
      <c r="CKA24" s="152"/>
      <c r="CKB24" s="152"/>
      <c r="CKC24" s="152"/>
      <c r="CKD24" s="183"/>
      <c r="CKE24" s="151"/>
      <c r="CKF24" s="152"/>
      <c r="CKG24" s="152"/>
      <c r="CKH24" s="152"/>
      <c r="CKI24" s="152"/>
      <c r="CKJ24" s="183"/>
      <c r="CKK24" s="151"/>
      <c r="CKL24" s="152"/>
      <c r="CKM24" s="152"/>
      <c r="CKN24" s="152"/>
      <c r="CKO24" s="152"/>
      <c r="CKP24" s="183"/>
      <c r="CKQ24" s="151"/>
      <c r="CKR24" s="152"/>
      <c r="CKS24" s="152"/>
      <c r="CKT24" s="152"/>
      <c r="CKU24" s="152"/>
      <c r="CKV24" s="183"/>
      <c r="CKW24" s="151"/>
      <c r="CKX24" s="152"/>
      <c r="CKY24" s="152"/>
      <c r="CKZ24" s="152"/>
      <c r="CLA24" s="152"/>
      <c r="CLB24" s="183"/>
      <c r="CLC24" s="151"/>
      <c r="CLD24" s="152"/>
      <c r="CLE24" s="152"/>
      <c r="CLF24" s="152"/>
      <c r="CLG24" s="152"/>
      <c r="CLH24" s="183"/>
      <c r="CLI24" s="151"/>
      <c r="CLJ24" s="152"/>
      <c r="CLK24" s="152"/>
      <c r="CLL24" s="152"/>
      <c r="CLM24" s="152"/>
      <c r="CLN24" s="183"/>
      <c r="CLO24" s="151"/>
      <c r="CLP24" s="152"/>
      <c r="CLQ24" s="152"/>
      <c r="CLR24" s="152"/>
      <c r="CLS24" s="152"/>
      <c r="CLT24" s="183"/>
      <c r="CLU24" s="151"/>
      <c r="CLV24" s="152"/>
      <c r="CLW24" s="152"/>
      <c r="CLX24" s="152"/>
      <c r="CLY24" s="152"/>
      <c r="CLZ24" s="183"/>
      <c r="CMA24" s="151"/>
      <c r="CMB24" s="152"/>
      <c r="CMC24" s="152"/>
      <c r="CMD24" s="152"/>
      <c r="CME24" s="152"/>
      <c r="CMF24" s="183"/>
      <c r="CMG24" s="151"/>
      <c r="CMH24" s="152"/>
      <c r="CMI24" s="152"/>
      <c r="CMJ24" s="152"/>
      <c r="CMK24" s="152"/>
      <c r="CML24" s="183"/>
      <c r="CMM24" s="151"/>
      <c r="CMN24" s="152"/>
      <c r="CMO24" s="152"/>
      <c r="CMP24" s="152"/>
      <c r="CMQ24" s="152"/>
      <c r="CMR24" s="183"/>
      <c r="CMS24" s="151"/>
      <c r="CMT24" s="152"/>
      <c r="CMU24" s="152"/>
      <c r="CMV24" s="152"/>
      <c r="CMW24" s="152"/>
      <c r="CMX24" s="183"/>
      <c r="CMY24" s="151"/>
      <c r="CMZ24" s="152"/>
      <c r="CNA24" s="152"/>
      <c r="CNB24" s="152"/>
      <c r="CNC24" s="152"/>
      <c r="CND24" s="183"/>
      <c r="CNE24" s="151"/>
      <c r="CNF24" s="152"/>
      <c r="CNG24" s="152"/>
      <c r="CNH24" s="152"/>
      <c r="CNI24" s="152"/>
      <c r="CNJ24" s="183"/>
      <c r="CNK24" s="151"/>
      <c r="CNL24" s="152"/>
      <c r="CNM24" s="152"/>
      <c r="CNN24" s="152"/>
      <c r="CNO24" s="152"/>
      <c r="CNP24" s="183"/>
      <c r="CNQ24" s="151"/>
      <c r="CNR24" s="152"/>
      <c r="CNS24" s="152"/>
      <c r="CNT24" s="152"/>
      <c r="CNU24" s="152"/>
      <c r="CNV24" s="183"/>
      <c r="CNW24" s="151"/>
      <c r="CNX24" s="152"/>
      <c r="CNY24" s="152"/>
      <c r="CNZ24" s="152"/>
      <c r="COA24" s="152"/>
      <c r="COB24" s="183"/>
      <c r="COC24" s="151"/>
      <c r="COD24" s="152"/>
      <c r="COE24" s="152"/>
      <c r="COF24" s="152"/>
      <c r="COG24" s="152"/>
      <c r="COH24" s="183"/>
      <c r="COI24" s="151"/>
      <c r="COJ24" s="152"/>
      <c r="COK24" s="152"/>
      <c r="COL24" s="152"/>
      <c r="COM24" s="152"/>
      <c r="CON24" s="183"/>
      <c r="COO24" s="151"/>
      <c r="COP24" s="152"/>
      <c r="COQ24" s="152"/>
      <c r="COR24" s="152"/>
      <c r="COS24" s="152"/>
      <c r="COT24" s="183"/>
      <c r="COU24" s="151"/>
      <c r="COV24" s="152"/>
      <c r="COW24" s="152"/>
      <c r="COX24" s="152"/>
      <c r="COY24" s="152"/>
      <c r="COZ24" s="183"/>
      <c r="CPA24" s="151"/>
      <c r="CPB24" s="152"/>
      <c r="CPC24" s="152"/>
      <c r="CPD24" s="152"/>
      <c r="CPE24" s="152"/>
      <c r="CPF24" s="183"/>
      <c r="CPG24" s="151"/>
      <c r="CPH24" s="152"/>
      <c r="CPI24" s="152"/>
      <c r="CPJ24" s="152"/>
      <c r="CPK24" s="152"/>
      <c r="CPL24" s="183"/>
      <c r="CPM24" s="151"/>
      <c r="CPN24" s="152"/>
      <c r="CPO24" s="152"/>
      <c r="CPP24" s="152"/>
      <c r="CPQ24" s="152"/>
      <c r="CPR24" s="183"/>
      <c r="CPS24" s="151"/>
      <c r="CPT24" s="152"/>
      <c r="CPU24" s="152"/>
      <c r="CPV24" s="152"/>
      <c r="CPW24" s="152"/>
      <c r="CPX24" s="183"/>
      <c r="CPY24" s="151"/>
      <c r="CPZ24" s="152"/>
      <c r="CQA24" s="152"/>
      <c r="CQB24" s="152"/>
      <c r="CQC24" s="152"/>
      <c r="CQD24" s="183"/>
      <c r="CQE24" s="151"/>
      <c r="CQF24" s="152"/>
      <c r="CQG24" s="152"/>
      <c r="CQH24" s="152"/>
      <c r="CQI24" s="152"/>
      <c r="CQJ24" s="183"/>
      <c r="CQK24" s="151"/>
      <c r="CQL24" s="152"/>
      <c r="CQM24" s="152"/>
      <c r="CQN24" s="152"/>
      <c r="CQO24" s="152"/>
      <c r="CQP24" s="183"/>
      <c r="CQQ24" s="151"/>
      <c r="CQR24" s="152"/>
      <c r="CQS24" s="152"/>
      <c r="CQT24" s="152"/>
      <c r="CQU24" s="152"/>
      <c r="CQV24" s="183"/>
      <c r="CQW24" s="151"/>
      <c r="CQX24" s="152"/>
      <c r="CQY24" s="152"/>
      <c r="CQZ24" s="152"/>
      <c r="CRA24" s="152"/>
      <c r="CRB24" s="183"/>
      <c r="CRC24" s="151"/>
      <c r="CRD24" s="152"/>
      <c r="CRE24" s="152"/>
      <c r="CRF24" s="152"/>
      <c r="CRG24" s="152"/>
      <c r="CRH24" s="183"/>
      <c r="CRI24" s="151"/>
      <c r="CRJ24" s="152"/>
      <c r="CRK24" s="152"/>
      <c r="CRL24" s="152"/>
      <c r="CRM24" s="152"/>
      <c r="CRN24" s="183"/>
      <c r="CRO24" s="151"/>
      <c r="CRP24" s="152"/>
      <c r="CRQ24" s="152"/>
      <c r="CRR24" s="152"/>
      <c r="CRS24" s="152"/>
      <c r="CRT24" s="183"/>
      <c r="CRU24" s="151"/>
      <c r="CRV24" s="152"/>
      <c r="CRW24" s="152"/>
      <c r="CRX24" s="152"/>
      <c r="CRY24" s="152"/>
      <c r="CRZ24" s="183"/>
      <c r="CSA24" s="151"/>
      <c r="CSB24" s="152"/>
      <c r="CSC24" s="152"/>
      <c r="CSD24" s="152"/>
      <c r="CSE24" s="152"/>
      <c r="CSF24" s="183"/>
      <c r="CSG24" s="151"/>
      <c r="CSH24" s="152"/>
      <c r="CSI24" s="152"/>
      <c r="CSJ24" s="152"/>
      <c r="CSK24" s="152"/>
      <c r="CSL24" s="183"/>
      <c r="CSM24" s="151"/>
      <c r="CSN24" s="152"/>
      <c r="CSO24" s="152"/>
      <c r="CSP24" s="152"/>
      <c r="CSQ24" s="152"/>
      <c r="CSR24" s="183"/>
      <c r="CSS24" s="151"/>
      <c r="CST24" s="152"/>
      <c r="CSU24" s="152"/>
      <c r="CSV24" s="152"/>
      <c r="CSW24" s="152"/>
      <c r="CSX24" s="183"/>
      <c r="CSY24" s="151"/>
      <c r="CSZ24" s="152"/>
      <c r="CTA24" s="152"/>
      <c r="CTB24" s="152"/>
      <c r="CTC24" s="152"/>
      <c r="CTD24" s="183"/>
      <c r="CTE24" s="151"/>
      <c r="CTF24" s="152"/>
      <c r="CTG24" s="152"/>
      <c r="CTH24" s="152"/>
      <c r="CTI24" s="152"/>
      <c r="CTJ24" s="183"/>
      <c r="CTK24" s="151"/>
      <c r="CTL24" s="152"/>
      <c r="CTM24" s="152"/>
      <c r="CTN24" s="152"/>
      <c r="CTO24" s="152"/>
      <c r="CTP24" s="183"/>
      <c r="CTQ24" s="151"/>
      <c r="CTR24" s="152"/>
      <c r="CTS24" s="152"/>
      <c r="CTT24" s="152"/>
      <c r="CTU24" s="152"/>
      <c r="CTV24" s="183"/>
      <c r="CTW24" s="151"/>
      <c r="CTX24" s="152"/>
      <c r="CTY24" s="152"/>
      <c r="CTZ24" s="152"/>
      <c r="CUA24" s="152"/>
      <c r="CUB24" s="183"/>
      <c r="CUC24" s="151"/>
      <c r="CUD24" s="152"/>
      <c r="CUE24" s="152"/>
      <c r="CUF24" s="152"/>
      <c r="CUG24" s="152"/>
      <c r="CUH24" s="183"/>
      <c r="CUI24" s="151"/>
      <c r="CUJ24" s="152"/>
      <c r="CUK24" s="152"/>
      <c r="CUL24" s="152"/>
      <c r="CUM24" s="152"/>
      <c r="CUN24" s="183"/>
      <c r="CUO24" s="151"/>
      <c r="CUP24" s="152"/>
      <c r="CUQ24" s="152"/>
      <c r="CUR24" s="152"/>
      <c r="CUS24" s="152"/>
      <c r="CUT24" s="183"/>
      <c r="CUU24" s="151"/>
      <c r="CUV24" s="152"/>
      <c r="CUW24" s="152"/>
      <c r="CUX24" s="152"/>
      <c r="CUY24" s="152"/>
      <c r="CUZ24" s="183"/>
      <c r="CVA24" s="151"/>
      <c r="CVB24" s="152"/>
      <c r="CVC24" s="152"/>
      <c r="CVD24" s="152"/>
      <c r="CVE24" s="152"/>
      <c r="CVF24" s="183"/>
      <c r="CVG24" s="151"/>
      <c r="CVH24" s="152"/>
      <c r="CVI24" s="152"/>
      <c r="CVJ24" s="152"/>
      <c r="CVK24" s="152"/>
      <c r="CVL24" s="183"/>
      <c r="CVM24" s="151"/>
      <c r="CVN24" s="152"/>
      <c r="CVO24" s="152"/>
      <c r="CVP24" s="152"/>
      <c r="CVQ24" s="152"/>
      <c r="CVR24" s="183"/>
      <c r="CVS24" s="151"/>
      <c r="CVT24" s="152"/>
      <c r="CVU24" s="152"/>
      <c r="CVV24" s="152"/>
      <c r="CVW24" s="152"/>
      <c r="CVX24" s="183"/>
      <c r="CVY24" s="151"/>
      <c r="CVZ24" s="152"/>
      <c r="CWA24" s="152"/>
      <c r="CWB24" s="152"/>
      <c r="CWC24" s="152"/>
      <c r="CWD24" s="183"/>
      <c r="CWE24" s="151"/>
      <c r="CWF24" s="152"/>
      <c r="CWG24" s="152"/>
      <c r="CWH24" s="152"/>
      <c r="CWI24" s="152"/>
      <c r="CWJ24" s="183"/>
      <c r="CWK24" s="151"/>
      <c r="CWL24" s="152"/>
      <c r="CWM24" s="152"/>
      <c r="CWN24" s="152"/>
      <c r="CWO24" s="152"/>
      <c r="CWP24" s="183"/>
      <c r="CWQ24" s="151"/>
      <c r="CWR24" s="152"/>
      <c r="CWS24" s="152"/>
      <c r="CWT24" s="152"/>
      <c r="CWU24" s="152"/>
      <c r="CWV24" s="183"/>
      <c r="CWW24" s="151"/>
      <c r="CWX24" s="152"/>
      <c r="CWY24" s="152"/>
      <c r="CWZ24" s="152"/>
      <c r="CXA24" s="152"/>
      <c r="CXB24" s="183"/>
      <c r="CXC24" s="151"/>
      <c r="CXD24" s="152"/>
      <c r="CXE24" s="152"/>
      <c r="CXF24" s="152"/>
      <c r="CXG24" s="152"/>
      <c r="CXH24" s="183"/>
      <c r="CXI24" s="151"/>
      <c r="CXJ24" s="152"/>
      <c r="CXK24" s="152"/>
      <c r="CXL24" s="152"/>
      <c r="CXM24" s="152"/>
      <c r="CXN24" s="183"/>
      <c r="CXO24" s="151"/>
      <c r="CXP24" s="152"/>
      <c r="CXQ24" s="152"/>
      <c r="CXR24" s="152"/>
      <c r="CXS24" s="152"/>
      <c r="CXT24" s="183"/>
      <c r="CXU24" s="151"/>
      <c r="CXV24" s="152"/>
      <c r="CXW24" s="152"/>
      <c r="CXX24" s="152"/>
      <c r="CXY24" s="152"/>
      <c r="CXZ24" s="183"/>
      <c r="CYA24" s="151"/>
      <c r="CYB24" s="152"/>
      <c r="CYC24" s="152"/>
      <c r="CYD24" s="152"/>
      <c r="CYE24" s="152"/>
      <c r="CYF24" s="183"/>
      <c r="CYG24" s="151"/>
      <c r="CYH24" s="152"/>
      <c r="CYI24" s="152"/>
      <c r="CYJ24" s="152"/>
      <c r="CYK24" s="152"/>
      <c r="CYL24" s="183"/>
      <c r="CYM24" s="151"/>
      <c r="CYN24" s="152"/>
      <c r="CYO24" s="152"/>
      <c r="CYP24" s="152"/>
      <c r="CYQ24" s="152"/>
      <c r="CYR24" s="183"/>
      <c r="CYS24" s="151"/>
      <c r="CYT24" s="152"/>
      <c r="CYU24" s="152"/>
      <c r="CYV24" s="152"/>
      <c r="CYW24" s="152"/>
      <c r="CYX24" s="183"/>
      <c r="CYY24" s="151"/>
      <c r="CYZ24" s="152"/>
      <c r="CZA24" s="152"/>
      <c r="CZB24" s="152"/>
      <c r="CZC24" s="152"/>
      <c r="CZD24" s="183"/>
      <c r="CZE24" s="151"/>
      <c r="CZF24" s="152"/>
      <c r="CZG24" s="152"/>
      <c r="CZH24" s="152"/>
      <c r="CZI24" s="152"/>
      <c r="CZJ24" s="183"/>
      <c r="CZK24" s="151"/>
      <c r="CZL24" s="152"/>
      <c r="CZM24" s="152"/>
      <c r="CZN24" s="152"/>
      <c r="CZO24" s="152"/>
      <c r="CZP24" s="183"/>
      <c r="CZQ24" s="151"/>
      <c r="CZR24" s="152"/>
      <c r="CZS24" s="152"/>
      <c r="CZT24" s="152"/>
      <c r="CZU24" s="152"/>
      <c r="CZV24" s="183"/>
      <c r="CZW24" s="151"/>
      <c r="CZX24" s="152"/>
      <c r="CZY24" s="152"/>
      <c r="CZZ24" s="152"/>
      <c r="DAA24" s="152"/>
      <c r="DAB24" s="183"/>
      <c r="DAC24" s="151"/>
      <c r="DAD24" s="152"/>
      <c r="DAE24" s="152"/>
      <c r="DAF24" s="152"/>
      <c r="DAG24" s="152"/>
      <c r="DAH24" s="183"/>
      <c r="DAI24" s="151"/>
      <c r="DAJ24" s="152"/>
      <c r="DAK24" s="152"/>
      <c r="DAL24" s="152"/>
      <c r="DAM24" s="152"/>
      <c r="DAN24" s="183"/>
      <c r="DAO24" s="151"/>
      <c r="DAP24" s="152"/>
      <c r="DAQ24" s="152"/>
      <c r="DAR24" s="152"/>
      <c r="DAS24" s="152"/>
      <c r="DAT24" s="183"/>
      <c r="DAU24" s="151"/>
      <c r="DAV24" s="152"/>
      <c r="DAW24" s="152"/>
      <c r="DAX24" s="152"/>
      <c r="DAY24" s="152"/>
      <c r="DAZ24" s="183"/>
      <c r="DBA24" s="151"/>
      <c r="DBB24" s="152"/>
      <c r="DBC24" s="152"/>
      <c r="DBD24" s="152"/>
      <c r="DBE24" s="152"/>
      <c r="DBF24" s="183"/>
      <c r="DBG24" s="151"/>
      <c r="DBH24" s="152"/>
      <c r="DBI24" s="152"/>
      <c r="DBJ24" s="152"/>
      <c r="DBK24" s="152"/>
      <c r="DBL24" s="183"/>
      <c r="DBM24" s="151"/>
      <c r="DBN24" s="152"/>
      <c r="DBO24" s="152"/>
      <c r="DBP24" s="152"/>
      <c r="DBQ24" s="152"/>
      <c r="DBR24" s="183"/>
      <c r="DBS24" s="151"/>
      <c r="DBT24" s="152"/>
      <c r="DBU24" s="152"/>
      <c r="DBV24" s="152"/>
      <c r="DBW24" s="152"/>
      <c r="DBX24" s="183"/>
      <c r="DBY24" s="151"/>
      <c r="DBZ24" s="152"/>
      <c r="DCA24" s="152"/>
      <c r="DCB24" s="152"/>
      <c r="DCC24" s="152"/>
      <c r="DCD24" s="183"/>
      <c r="DCE24" s="151"/>
      <c r="DCF24" s="152"/>
      <c r="DCG24" s="152"/>
      <c r="DCH24" s="152"/>
      <c r="DCI24" s="152"/>
      <c r="DCJ24" s="183"/>
      <c r="DCK24" s="151"/>
      <c r="DCL24" s="152"/>
      <c r="DCM24" s="152"/>
      <c r="DCN24" s="152"/>
      <c r="DCO24" s="152"/>
      <c r="DCP24" s="183"/>
      <c r="DCQ24" s="151"/>
      <c r="DCR24" s="152"/>
      <c r="DCS24" s="152"/>
      <c r="DCT24" s="152"/>
      <c r="DCU24" s="152"/>
      <c r="DCV24" s="183"/>
      <c r="DCW24" s="151"/>
      <c r="DCX24" s="152"/>
      <c r="DCY24" s="152"/>
      <c r="DCZ24" s="152"/>
      <c r="DDA24" s="152"/>
      <c r="DDB24" s="183"/>
      <c r="DDC24" s="151"/>
      <c r="DDD24" s="152"/>
      <c r="DDE24" s="152"/>
      <c r="DDF24" s="152"/>
      <c r="DDG24" s="152"/>
      <c r="DDH24" s="183"/>
      <c r="DDI24" s="151"/>
      <c r="DDJ24" s="152"/>
      <c r="DDK24" s="152"/>
      <c r="DDL24" s="152"/>
      <c r="DDM24" s="152"/>
      <c r="DDN24" s="183"/>
      <c r="DDO24" s="151"/>
      <c r="DDP24" s="152"/>
      <c r="DDQ24" s="152"/>
      <c r="DDR24" s="152"/>
      <c r="DDS24" s="152"/>
      <c r="DDT24" s="183"/>
      <c r="DDU24" s="151"/>
      <c r="DDV24" s="152"/>
      <c r="DDW24" s="152"/>
      <c r="DDX24" s="152"/>
      <c r="DDY24" s="152"/>
      <c r="DDZ24" s="183"/>
      <c r="DEA24" s="151"/>
      <c r="DEB24" s="152"/>
      <c r="DEC24" s="152"/>
      <c r="DED24" s="152"/>
      <c r="DEE24" s="152"/>
      <c r="DEF24" s="183"/>
      <c r="DEG24" s="151"/>
      <c r="DEH24" s="152"/>
      <c r="DEI24" s="152"/>
      <c r="DEJ24" s="152"/>
      <c r="DEK24" s="152"/>
      <c r="DEL24" s="183"/>
      <c r="DEM24" s="151"/>
      <c r="DEN24" s="152"/>
      <c r="DEO24" s="152"/>
      <c r="DEP24" s="152"/>
      <c r="DEQ24" s="152"/>
      <c r="DER24" s="183"/>
      <c r="DES24" s="151"/>
      <c r="DET24" s="152"/>
      <c r="DEU24" s="152"/>
      <c r="DEV24" s="152"/>
      <c r="DEW24" s="152"/>
      <c r="DEX24" s="183"/>
      <c r="DEY24" s="151"/>
      <c r="DEZ24" s="152"/>
      <c r="DFA24" s="152"/>
      <c r="DFB24" s="152"/>
      <c r="DFC24" s="152"/>
      <c r="DFD24" s="183"/>
      <c r="DFE24" s="151"/>
      <c r="DFF24" s="152"/>
      <c r="DFG24" s="152"/>
      <c r="DFH24" s="152"/>
      <c r="DFI24" s="152"/>
      <c r="DFJ24" s="183"/>
      <c r="DFK24" s="151"/>
      <c r="DFL24" s="152"/>
      <c r="DFM24" s="152"/>
      <c r="DFN24" s="152"/>
      <c r="DFO24" s="152"/>
      <c r="DFP24" s="183"/>
      <c r="DFQ24" s="151"/>
      <c r="DFR24" s="152"/>
      <c r="DFS24" s="152"/>
      <c r="DFT24" s="152"/>
      <c r="DFU24" s="152"/>
      <c r="DFV24" s="183"/>
      <c r="DFW24" s="151"/>
      <c r="DFX24" s="152"/>
      <c r="DFY24" s="152"/>
      <c r="DFZ24" s="152"/>
      <c r="DGA24" s="152"/>
      <c r="DGB24" s="183"/>
      <c r="DGC24" s="151"/>
      <c r="DGD24" s="152"/>
      <c r="DGE24" s="152"/>
      <c r="DGF24" s="152"/>
      <c r="DGG24" s="152"/>
      <c r="DGH24" s="183"/>
      <c r="DGI24" s="151"/>
      <c r="DGJ24" s="152"/>
      <c r="DGK24" s="152"/>
      <c r="DGL24" s="152"/>
      <c r="DGM24" s="152"/>
      <c r="DGN24" s="183"/>
      <c r="DGO24" s="151"/>
      <c r="DGP24" s="152"/>
      <c r="DGQ24" s="152"/>
      <c r="DGR24" s="152"/>
      <c r="DGS24" s="152"/>
      <c r="DGT24" s="183"/>
      <c r="DGU24" s="151"/>
      <c r="DGV24" s="152"/>
      <c r="DGW24" s="152"/>
      <c r="DGX24" s="152"/>
      <c r="DGY24" s="152"/>
      <c r="DGZ24" s="183"/>
      <c r="DHA24" s="151"/>
      <c r="DHB24" s="152"/>
      <c r="DHC24" s="152"/>
      <c r="DHD24" s="152"/>
      <c r="DHE24" s="152"/>
      <c r="DHF24" s="183"/>
      <c r="DHG24" s="151"/>
      <c r="DHH24" s="152"/>
      <c r="DHI24" s="152"/>
      <c r="DHJ24" s="152"/>
      <c r="DHK24" s="152"/>
      <c r="DHL24" s="183"/>
      <c r="DHM24" s="151"/>
      <c r="DHN24" s="152"/>
      <c r="DHO24" s="152"/>
      <c r="DHP24" s="152"/>
      <c r="DHQ24" s="152"/>
      <c r="DHR24" s="183"/>
      <c r="DHS24" s="151"/>
      <c r="DHT24" s="152"/>
      <c r="DHU24" s="152"/>
      <c r="DHV24" s="152"/>
      <c r="DHW24" s="152"/>
      <c r="DHX24" s="183"/>
      <c r="DHY24" s="151"/>
      <c r="DHZ24" s="152"/>
      <c r="DIA24" s="152"/>
      <c r="DIB24" s="152"/>
      <c r="DIC24" s="152"/>
      <c r="DID24" s="183"/>
      <c r="DIE24" s="151"/>
      <c r="DIF24" s="152"/>
      <c r="DIG24" s="152"/>
      <c r="DIH24" s="152"/>
      <c r="DII24" s="152"/>
      <c r="DIJ24" s="183"/>
      <c r="DIK24" s="151"/>
      <c r="DIL24" s="152"/>
      <c r="DIM24" s="152"/>
      <c r="DIN24" s="152"/>
      <c r="DIO24" s="152"/>
      <c r="DIP24" s="183"/>
      <c r="DIQ24" s="151"/>
      <c r="DIR24" s="152"/>
      <c r="DIS24" s="152"/>
      <c r="DIT24" s="152"/>
      <c r="DIU24" s="152"/>
      <c r="DIV24" s="183"/>
      <c r="DIW24" s="151"/>
      <c r="DIX24" s="152"/>
      <c r="DIY24" s="152"/>
      <c r="DIZ24" s="152"/>
      <c r="DJA24" s="152"/>
      <c r="DJB24" s="183"/>
      <c r="DJC24" s="151"/>
      <c r="DJD24" s="152"/>
      <c r="DJE24" s="152"/>
      <c r="DJF24" s="152"/>
      <c r="DJG24" s="152"/>
      <c r="DJH24" s="183"/>
      <c r="DJI24" s="151"/>
      <c r="DJJ24" s="152"/>
      <c r="DJK24" s="152"/>
      <c r="DJL24" s="152"/>
      <c r="DJM24" s="152"/>
      <c r="DJN24" s="183"/>
      <c r="DJO24" s="151"/>
      <c r="DJP24" s="152"/>
      <c r="DJQ24" s="152"/>
      <c r="DJR24" s="152"/>
      <c r="DJS24" s="152"/>
      <c r="DJT24" s="183"/>
      <c r="DJU24" s="151"/>
      <c r="DJV24" s="152"/>
      <c r="DJW24" s="152"/>
      <c r="DJX24" s="152"/>
      <c r="DJY24" s="152"/>
      <c r="DJZ24" s="183"/>
      <c r="DKA24" s="151"/>
      <c r="DKB24" s="152"/>
      <c r="DKC24" s="152"/>
      <c r="DKD24" s="152"/>
      <c r="DKE24" s="152"/>
      <c r="DKF24" s="183"/>
      <c r="DKG24" s="151"/>
      <c r="DKH24" s="152"/>
      <c r="DKI24" s="152"/>
      <c r="DKJ24" s="152"/>
      <c r="DKK24" s="152"/>
      <c r="DKL24" s="183"/>
      <c r="DKM24" s="151"/>
      <c r="DKN24" s="152"/>
      <c r="DKO24" s="152"/>
      <c r="DKP24" s="152"/>
      <c r="DKQ24" s="152"/>
      <c r="DKR24" s="183"/>
      <c r="DKS24" s="151"/>
      <c r="DKT24" s="152"/>
      <c r="DKU24" s="152"/>
      <c r="DKV24" s="152"/>
      <c r="DKW24" s="152"/>
      <c r="DKX24" s="183"/>
      <c r="DKY24" s="151"/>
      <c r="DKZ24" s="152"/>
      <c r="DLA24" s="152"/>
      <c r="DLB24" s="152"/>
      <c r="DLC24" s="152"/>
      <c r="DLD24" s="183"/>
      <c r="DLE24" s="151"/>
      <c r="DLF24" s="152"/>
      <c r="DLG24" s="152"/>
      <c r="DLH24" s="152"/>
      <c r="DLI24" s="152"/>
      <c r="DLJ24" s="183"/>
      <c r="DLK24" s="151"/>
      <c r="DLL24" s="152"/>
      <c r="DLM24" s="152"/>
      <c r="DLN24" s="152"/>
      <c r="DLO24" s="152"/>
      <c r="DLP24" s="183"/>
      <c r="DLQ24" s="151"/>
      <c r="DLR24" s="152"/>
      <c r="DLS24" s="152"/>
      <c r="DLT24" s="152"/>
      <c r="DLU24" s="152"/>
      <c r="DLV24" s="183"/>
      <c r="DLW24" s="151"/>
      <c r="DLX24" s="152"/>
      <c r="DLY24" s="152"/>
      <c r="DLZ24" s="152"/>
      <c r="DMA24" s="152"/>
      <c r="DMB24" s="183"/>
      <c r="DMC24" s="151"/>
      <c r="DMD24" s="152"/>
      <c r="DME24" s="152"/>
      <c r="DMF24" s="152"/>
      <c r="DMG24" s="152"/>
      <c r="DMH24" s="183"/>
      <c r="DMI24" s="151"/>
      <c r="DMJ24" s="152"/>
      <c r="DMK24" s="152"/>
      <c r="DML24" s="152"/>
      <c r="DMM24" s="152"/>
      <c r="DMN24" s="183"/>
      <c r="DMO24" s="151"/>
      <c r="DMP24" s="152"/>
      <c r="DMQ24" s="152"/>
      <c r="DMR24" s="152"/>
      <c r="DMS24" s="152"/>
      <c r="DMT24" s="183"/>
      <c r="DMU24" s="151"/>
      <c r="DMV24" s="152"/>
      <c r="DMW24" s="152"/>
      <c r="DMX24" s="152"/>
      <c r="DMY24" s="152"/>
      <c r="DMZ24" s="183"/>
      <c r="DNA24" s="151"/>
      <c r="DNB24" s="152"/>
      <c r="DNC24" s="152"/>
      <c r="DND24" s="152"/>
      <c r="DNE24" s="152"/>
      <c r="DNF24" s="183"/>
      <c r="DNG24" s="151"/>
      <c r="DNH24" s="152"/>
      <c r="DNI24" s="152"/>
      <c r="DNJ24" s="152"/>
      <c r="DNK24" s="152"/>
      <c r="DNL24" s="183"/>
      <c r="DNM24" s="151"/>
      <c r="DNN24" s="152"/>
      <c r="DNO24" s="152"/>
      <c r="DNP24" s="152"/>
      <c r="DNQ24" s="152"/>
      <c r="DNR24" s="183"/>
      <c r="DNS24" s="151"/>
      <c r="DNT24" s="152"/>
      <c r="DNU24" s="152"/>
      <c r="DNV24" s="152"/>
      <c r="DNW24" s="152"/>
      <c r="DNX24" s="183"/>
      <c r="DNY24" s="151"/>
      <c r="DNZ24" s="152"/>
      <c r="DOA24" s="152"/>
      <c r="DOB24" s="152"/>
      <c r="DOC24" s="152"/>
      <c r="DOD24" s="183"/>
      <c r="DOE24" s="151"/>
      <c r="DOF24" s="152"/>
      <c r="DOG24" s="152"/>
      <c r="DOH24" s="152"/>
      <c r="DOI24" s="152"/>
      <c r="DOJ24" s="183"/>
      <c r="DOK24" s="151"/>
      <c r="DOL24" s="152"/>
      <c r="DOM24" s="152"/>
      <c r="DON24" s="152"/>
      <c r="DOO24" s="152"/>
      <c r="DOP24" s="183"/>
      <c r="DOQ24" s="151"/>
      <c r="DOR24" s="152"/>
      <c r="DOS24" s="152"/>
      <c r="DOT24" s="152"/>
      <c r="DOU24" s="152"/>
      <c r="DOV24" s="183"/>
      <c r="DOW24" s="151"/>
      <c r="DOX24" s="152"/>
      <c r="DOY24" s="152"/>
      <c r="DOZ24" s="152"/>
      <c r="DPA24" s="152"/>
      <c r="DPB24" s="183"/>
      <c r="DPC24" s="151"/>
      <c r="DPD24" s="152"/>
      <c r="DPE24" s="152"/>
      <c r="DPF24" s="152"/>
      <c r="DPG24" s="152"/>
      <c r="DPH24" s="183"/>
      <c r="DPI24" s="151"/>
      <c r="DPJ24" s="152"/>
      <c r="DPK24" s="152"/>
      <c r="DPL24" s="152"/>
      <c r="DPM24" s="152"/>
      <c r="DPN24" s="183"/>
      <c r="DPO24" s="151"/>
      <c r="DPP24" s="152"/>
      <c r="DPQ24" s="152"/>
      <c r="DPR24" s="152"/>
      <c r="DPS24" s="152"/>
      <c r="DPT24" s="183"/>
      <c r="DPU24" s="151"/>
      <c r="DPV24" s="152"/>
      <c r="DPW24" s="152"/>
      <c r="DPX24" s="152"/>
      <c r="DPY24" s="152"/>
      <c r="DPZ24" s="183"/>
      <c r="DQA24" s="151"/>
      <c r="DQB24" s="152"/>
      <c r="DQC24" s="152"/>
      <c r="DQD24" s="152"/>
      <c r="DQE24" s="152"/>
      <c r="DQF24" s="183"/>
      <c r="DQG24" s="151"/>
      <c r="DQH24" s="152"/>
      <c r="DQI24" s="152"/>
      <c r="DQJ24" s="152"/>
      <c r="DQK24" s="152"/>
      <c r="DQL24" s="183"/>
      <c r="DQM24" s="151"/>
      <c r="DQN24" s="152"/>
      <c r="DQO24" s="152"/>
      <c r="DQP24" s="152"/>
      <c r="DQQ24" s="152"/>
      <c r="DQR24" s="183"/>
      <c r="DQS24" s="151"/>
      <c r="DQT24" s="152"/>
      <c r="DQU24" s="152"/>
      <c r="DQV24" s="152"/>
      <c r="DQW24" s="152"/>
      <c r="DQX24" s="183"/>
      <c r="DQY24" s="151"/>
      <c r="DQZ24" s="152"/>
      <c r="DRA24" s="152"/>
      <c r="DRB24" s="152"/>
      <c r="DRC24" s="152"/>
      <c r="DRD24" s="183"/>
      <c r="DRE24" s="151"/>
      <c r="DRF24" s="152"/>
      <c r="DRG24" s="152"/>
      <c r="DRH24" s="152"/>
      <c r="DRI24" s="152"/>
      <c r="DRJ24" s="183"/>
      <c r="DRK24" s="151"/>
      <c r="DRL24" s="152"/>
      <c r="DRM24" s="152"/>
      <c r="DRN24" s="152"/>
      <c r="DRO24" s="152"/>
      <c r="DRP24" s="183"/>
      <c r="DRQ24" s="151"/>
      <c r="DRR24" s="152"/>
      <c r="DRS24" s="152"/>
      <c r="DRT24" s="152"/>
      <c r="DRU24" s="152"/>
      <c r="DRV24" s="183"/>
      <c r="DRW24" s="151"/>
      <c r="DRX24" s="152"/>
      <c r="DRY24" s="152"/>
      <c r="DRZ24" s="152"/>
      <c r="DSA24" s="152"/>
      <c r="DSB24" s="183"/>
      <c r="DSC24" s="151"/>
      <c r="DSD24" s="152"/>
      <c r="DSE24" s="152"/>
      <c r="DSF24" s="152"/>
      <c r="DSG24" s="152"/>
      <c r="DSH24" s="183"/>
      <c r="DSI24" s="151"/>
      <c r="DSJ24" s="152"/>
      <c r="DSK24" s="152"/>
      <c r="DSL24" s="152"/>
      <c r="DSM24" s="152"/>
      <c r="DSN24" s="183"/>
      <c r="DSO24" s="151"/>
      <c r="DSP24" s="152"/>
      <c r="DSQ24" s="152"/>
      <c r="DSR24" s="152"/>
      <c r="DSS24" s="152"/>
      <c r="DST24" s="183"/>
      <c r="DSU24" s="151"/>
      <c r="DSV24" s="152"/>
      <c r="DSW24" s="152"/>
      <c r="DSX24" s="152"/>
      <c r="DSY24" s="152"/>
      <c r="DSZ24" s="183"/>
      <c r="DTA24" s="151"/>
      <c r="DTB24" s="152"/>
      <c r="DTC24" s="152"/>
      <c r="DTD24" s="152"/>
      <c r="DTE24" s="152"/>
      <c r="DTF24" s="183"/>
      <c r="DTG24" s="151"/>
      <c r="DTH24" s="152"/>
      <c r="DTI24" s="152"/>
      <c r="DTJ24" s="152"/>
      <c r="DTK24" s="152"/>
      <c r="DTL24" s="183"/>
      <c r="DTM24" s="151"/>
      <c r="DTN24" s="152"/>
      <c r="DTO24" s="152"/>
      <c r="DTP24" s="152"/>
      <c r="DTQ24" s="152"/>
      <c r="DTR24" s="183"/>
      <c r="DTS24" s="151"/>
      <c r="DTT24" s="152"/>
      <c r="DTU24" s="152"/>
      <c r="DTV24" s="152"/>
      <c r="DTW24" s="152"/>
      <c r="DTX24" s="183"/>
      <c r="DTY24" s="151"/>
      <c r="DTZ24" s="152"/>
      <c r="DUA24" s="152"/>
      <c r="DUB24" s="152"/>
      <c r="DUC24" s="152"/>
      <c r="DUD24" s="183"/>
      <c r="DUE24" s="151"/>
      <c r="DUF24" s="152"/>
      <c r="DUG24" s="152"/>
      <c r="DUH24" s="152"/>
      <c r="DUI24" s="152"/>
      <c r="DUJ24" s="183"/>
      <c r="DUK24" s="151"/>
      <c r="DUL24" s="152"/>
      <c r="DUM24" s="152"/>
      <c r="DUN24" s="152"/>
      <c r="DUO24" s="152"/>
      <c r="DUP24" s="183"/>
      <c r="DUQ24" s="151"/>
      <c r="DUR24" s="152"/>
      <c r="DUS24" s="152"/>
      <c r="DUT24" s="152"/>
      <c r="DUU24" s="152"/>
      <c r="DUV24" s="183"/>
      <c r="DUW24" s="151"/>
      <c r="DUX24" s="152"/>
      <c r="DUY24" s="152"/>
      <c r="DUZ24" s="152"/>
      <c r="DVA24" s="152"/>
      <c r="DVB24" s="183"/>
      <c r="DVC24" s="151"/>
      <c r="DVD24" s="152"/>
      <c r="DVE24" s="152"/>
      <c r="DVF24" s="152"/>
      <c r="DVG24" s="152"/>
      <c r="DVH24" s="183"/>
      <c r="DVI24" s="151"/>
      <c r="DVJ24" s="152"/>
      <c r="DVK24" s="152"/>
      <c r="DVL24" s="152"/>
      <c r="DVM24" s="152"/>
      <c r="DVN24" s="183"/>
      <c r="DVO24" s="151"/>
      <c r="DVP24" s="152"/>
      <c r="DVQ24" s="152"/>
      <c r="DVR24" s="152"/>
      <c r="DVS24" s="152"/>
      <c r="DVT24" s="183"/>
      <c r="DVU24" s="151"/>
      <c r="DVV24" s="152"/>
      <c r="DVW24" s="152"/>
      <c r="DVX24" s="152"/>
      <c r="DVY24" s="152"/>
      <c r="DVZ24" s="183"/>
      <c r="DWA24" s="151"/>
      <c r="DWB24" s="152"/>
      <c r="DWC24" s="152"/>
      <c r="DWD24" s="152"/>
      <c r="DWE24" s="152"/>
      <c r="DWF24" s="183"/>
      <c r="DWG24" s="151"/>
      <c r="DWH24" s="152"/>
      <c r="DWI24" s="152"/>
      <c r="DWJ24" s="152"/>
      <c r="DWK24" s="152"/>
      <c r="DWL24" s="183"/>
      <c r="DWM24" s="151"/>
      <c r="DWN24" s="152"/>
      <c r="DWO24" s="152"/>
      <c r="DWP24" s="152"/>
      <c r="DWQ24" s="152"/>
      <c r="DWR24" s="183"/>
      <c r="DWS24" s="151"/>
      <c r="DWT24" s="152"/>
      <c r="DWU24" s="152"/>
      <c r="DWV24" s="152"/>
      <c r="DWW24" s="152"/>
      <c r="DWX24" s="183"/>
      <c r="DWY24" s="151"/>
      <c r="DWZ24" s="152"/>
      <c r="DXA24" s="152"/>
      <c r="DXB24" s="152"/>
      <c r="DXC24" s="152"/>
      <c r="DXD24" s="183"/>
      <c r="DXE24" s="151"/>
      <c r="DXF24" s="152"/>
      <c r="DXG24" s="152"/>
      <c r="DXH24" s="152"/>
      <c r="DXI24" s="152"/>
      <c r="DXJ24" s="183"/>
      <c r="DXK24" s="151"/>
      <c r="DXL24" s="152"/>
      <c r="DXM24" s="152"/>
      <c r="DXN24" s="152"/>
      <c r="DXO24" s="152"/>
      <c r="DXP24" s="183"/>
      <c r="DXQ24" s="151"/>
      <c r="DXR24" s="152"/>
      <c r="DXS24" s="152"/>
      <c r="DXT24" s="152"/>
      <c r="DXU24" s="152"/>
      <c r="DXV24" s="183"/>
      <c r="DXW24" s="151"/>
      <c r="DXX24" s="152"/>
      <c r="DXY24" s="152"/>
      <c r="DXZ24" s="152"/>
      <c r="DYA24" s="152"/>
      <c r="DYB24" s="183"/>
      <c r="DYC24" s="151"/>
      <c r="DYD24" s="152"/>
      <c r="DYE24" s="152"/>
      <c r="DYF24" s="152"/>
      <c r="DYG24" s="152"/>
      <c r="DYH24" s="183"/>
      <c r="DYI24" s="151"/>
      <c r="DYJ24" s="152"/>
      <c r="DYK24" s="152"/>
      <c r="DYL24" s="152"/>
      <c r="DYM24" s="152"/>
      <c r="DYN24" s="183"/>
      <c r="DYO24" s="151"/>
      <c r="DYP24" s="152"/>
      <c r="DYQ24" s="152"/>
      <c r="DYR24" s="152"/>
      <c r="DYS24" s="152"/>
      <c r="DYT24" s="183"/>
      <c r="DYU24" s="151"/>
      <c r="DYV24" s="152"/>
      <c r="DYW24" s="152"/>
      <c r="DYX24" s="152"/>
      <c r="DYY24" s="152"/>
      <c r="DYZ24" s="183"/>
      <c r="DZA24" s="151"/>
      <c r="DZB24" s="152"/>
      <c r="DZC24" s="152"/>
      <c r="DZD24" s="152"/>
      <c r="DZE24" s="152"/>
      <c r="DZF24" s="183"/>
      <c r="DZG24" s="151"/>
      <c r="DZH24" s="152"/>
      <c r="DZI24" s="152"/>
      <c r="DZJ24" s="152"/>
      <c r="DZK24" s="152"/>
      <c r="DZL24" s="183"/>
      <c r="DZM24" s="151"/>
      <c r="DZN24" s="152"/>
      <c r="DZO24" s="152"/>
      <c r="DZP24" s="152"/>
      <c r="DZQ24" s="152"/>
      <c r="DZR24" s="183"/>
      <c r="DZS24" s="151"/>
      <c r="DZT24" s="152"/>
      <c r="DZU24" s="152"/>
      <c r="DZV24" s="152"/>
      <c r="DZW24" s="152"/>
      <c r="DZX24" s="183"/>
      <c r="DZY24" s="151"/>
      <c r="DZZ24" s="152"/>
      <c r="EAA24" s="152"/>
      <c r="EAB24" s="152"/>
      <c r="EAC24" s="152"/>
      <c r="EAD24" s="183"/>
      <c r="EAE24" s="151"/>
      <c r="EAF24" s="152"/>
      <c r="EAG24" s="152"/>
      <c r="EAH24" s="152"/>
      <c r="EAI24" s="152"/>
      <c r="EAJ24" s="183"/>
      <c r="EAK24" s="151"/>
      <c r="EAL24" s="152"/>
      <c r="EAM24" s="152"/>
      <c r="EAN24" s="152"/>
      <c r="EAO24" s="152"/>
      <c r="EAP24" s="183"/>
      <c r="EAQ24" s="151"/>
      <c r="EAR24" s="152"/>
      <c r="EAS24" s="152"/>
      <c r="EAT24" s="152"/>
      <c r="EAU24" s="152"/>
      <c r="EAV24" s="183"/>
      <c r="EAW24" s="151"/>
      <c r="EAX24" s="152"/>
      <c r="EAY24" s="152"/>
      <c r="EAZ24" s="152"/>
      <c r="EBA24" s="152"/>
      <c r="EBB24" s="183"/>
      <c r="EBC24" s="151"/>
      <c r="EBD24" s="152"/>
      <c r="EBE24" s="152"/>
      <c r="EBF24" s="152"/>
      <c r="EBG24" s="152"/>
      <c r="EBH24" s="183"/>
      <c r="EBI24" s="151"/>
      <c r="EBJ24" s="152"/>
      <c r="EBK24" s="152"/>
      <c r="EBL24" s="152"/>
      <c r="EBM24" s="152"/>
      <c r="EBN24" s="183"/>
      <c r="EBO24" s="151"/>
      <c r="EBP24" s="152"/>
      <c r="EBQ24" s="152"/>
      <c r="EBR24" s="152"/>
      <c r="EBS24" s="152"/>
      <c r="EBT24" s="183"/>
      <c r="EBU24" s="151"/>
      <c r="EBV24" s="152"/>
      <c r="EBW24" s="152"/>
      <c r="EBX24" s="152"/>
      <c r="EBY24" s="152"/>
      <c r="EBZ24" s="183"/>
      <c r="ECA24" s="151"/>
      <c r="ECB24" s="152"/>
      <c r="ECC24" s="152"/>
      <c r="ECD24" s="152"/>
      <c r="ECE24" s="152"/>
      <c r="ECF24" s="183"/>
      <c r="ECG24" s="151"/>
      <c r="ECH24" s="152"/>
      <c r="ECI24" s="152"/>
      <c r="ECJ24" s="152"/>
      <c r="ECK24" s="152"/>
      <c r="ECL24" s="183"/>
      <c r="ECM24" s="151"/>
      <c r="ECN24" s="152"/>
      <c r="ECO24" s="152"/>
      <c r="ECP24" s="152"/>
      <c r="ECQ24" s="152"/>
      <c r="ECR24" s="183"/>
      <c r="ECS24" s="151"/>
      <c r="ECT24" s="152"/>
      <c r="ECU24" s="152"/>
      <c r="ECV24" s="152"/>
      <c r="ECW24" s="152"/>
      <c r="ECX24" s="183"/>
      <c r="ECY24" s="151"/>
      <c r="ECZ24" s="152"/>
      <c r="EDA24" s="152"/>
      <c r="EDB24" s="152"/>
      <c r="EDC24" s="152"/>
      <c r="EDD24" s="183"/>
      <c r="EDE24" s="151"/>
      <c r="EDF24" s="152"/>
      <c r="EDG24" s="152"/>
      <c r="EDH24" s="152"/>
      <c r="EDI24" s="152"/>
      <c r="EDJ24" s="183"/>
      <c r="EDK24" s="151"/>
      <c r="EDL24" s="152"/>
      <c r="EDM24" s="152"/>
      <c r="EDN24" s="152"/>
      <c r="EDO24" s="152"/>
      <c r="EDP24" s="183"/>
      <c r="EDQ24" s="151"/>
      <c r="EDR24" s="152"/>
      <c r="EDS24" s="152"/>
      <c r="EDT24" s="152"/>
      <c r="EDU24" s="152"/>
      <c r="EDV24" s="183"/>
      <c r="EDW24" s="151"/>
      <c r="EDX24" s="152"/>
      <c r="EDY24" s="152"/>
      <c r="EDZ24" s="152"/>
      <c r="EEA24" s="152"/>
      <c r="EEB24" s="183"/>
      <c r="EEC24" s="151"/>
      <c r="EED24" s="152"/>
      <c r="EEE24" s="152"/>
      <c r="EEF24" s="152"/>
      <c r="EEG24" s="152"/>
      <c r="EEH24" s="183"/>
      <c r="EEI24" s="151"/>
      <c r="EEJ24" s="152"/>
      <c r="EEK24" s="152"/>
      <c r="EEL24" s="152"/>
      <c r="EEM24" s="152"/>
      <c r="EEN24" s="183"/>
      <c r="EEO24" s="151"/>
      <c r="EEP24" s="152"/>
      <c r="EEQ24" s="152"/>
      <c r="EER24" s="152"/>
      <c r="EES24" s="152"/>
      <c r="EET24" s="183"/>
      <c r="EEU24" s="151"/>
      <c r="EEV24" s="152"/>
      <c r="EEW24" s="152"/>
      <c r="EEX24" s="152"/>
      <c r="EEY24" s="152"/>
      <c r="EEZ24" s="183"/>
      <c r="EFA24" s="151"/>
      <c r="EFB24" s="152"/>
      <c r="EFC24" s="152"/>
      <c r="EFD24" s="152"/>
      <c r="EFE24" s="152"/>
      <c r="EFF24" s="183"/>
      <c r="EFG24" s="151"/>
      <c r="EFH24" s="152"/>
      <c r="EFI24" s="152"/>
      <c r="EFJ24" s="152"/>
      <c r="EFK24" s="152"/>
      <c r="EFL24" s="183"/>
      <c r="EFM24" s="151"/>
      <c r="EFN24" s="152"/>
      <c r="EFO24" s="152"/>
      <c r="EFP24" s="152"/>
      <c r="EFQ24" s="152"/>
      <c r="EFR24" s="183"/>
      <c r="EFS24" s="151"/>
      <c r="EFT24" s="152"/>
      <c r="EFU24" s="152"/>
      <c r="EFV24" s="152"/>
      <c r="EFW24" s="152"/>
      <c r="EFX24" s="183"/>
      <c r="EFY24" s="151"/>
      <c r="EFZ24" s="152"/>
      <c r="EGA24" s="152"/>
      <c r="EGB24" s="152"/>
      <c r="EGC24" s="152"/>
      <c r="EGD24" s="183"/>
      <c r="EGE24" s="151"/>
      <c r="EGF24" s="152"/>
      <c r="EGG24" s="152"/>
      <c r="EGH24" s="152"/>
      <c r="EGI24" s="152"/>
      <c r="EGJ24" s="183"/>
      <c r="EGK24" s="151"/>
      <c r="EGL24" s="152"/>
      <c r="EGM24" s="152"/>
      <c r="EGN24" s="152"/>
      <c r="EGO24" s="152"/>
      <c r="EGP24" s="183"/>
      <c r="EGQ24" s="151"/>
      <c r="EGR24" s="152"/>
      <c r="EGS24" s="152"/>
      <c r="EGT24" s="152"/>
      <c r="EGU24" s="152"/>
      <c r="EGV24" s="183"/>
      <c r="EGW24" s="151"/>
      <c r="EGX24" s="152"/>
      <c r="EGY24" s="152"/>
      <c r="EGZ24" s="152"/>
      <c r="EHA24" s="152"/>
      <c r="EHB24" s="183"/>
      <c r="EHC24" s="151"/>
      <c r="EHD24" s="152"/>
      <c r="EHE24" s="152"/>
      <c r="EHF24" s="152"/>
      <c r="EHG24" s="152"/>
      <c r="EHH24" s="183"/>
      <c r="EHI24" s="151"/>
      <c r="EHJ24" s="152"/>
      <c r="EHK24" s="152"/>
      <c r="EHL24" s="152"/>
      <c r="EHM24" s="152"/>
      <c r="EHN24" s="183"/>
      <c r="EHO24" s="151"/>
      <c r="EHP24" s="152"/>
      <c r="EHQ24" s="152"/>
      <c r="EHR24" s="152"/>
      <c r="EHS24" s="152"/>
      <c r="EHT24" s="183"/>
      <c r="EHU24" s="151"/>
      <c r="EHV24" s="152"/>
      <c r="EHW24" s="152"/>
      <c r="EHX24" s="152"/>
      <c r="EHY24" s="152"/>
      <c r="EHZ24" s="183"/>
      <c r="EIA24" s="151"/>
      <c r="EIB24" s="152"/>
      <c r="EIC24" s="152"/>
      <c r="EID24" s="152"/>
      <c r="EIE24" s="152"/>
      <c r="EIF24" s="183"/>
      <c r="EIG24" s="151"/>
      <c r="EIH24" s="152"/>
      <c r="EII24" s="152"/>
      <c r="EIJ24" s="152"/>
      <c r="EIK24" s="152"/>
      <c r="EIL24" s="183"/>
      <c r="EIM24" s="151"/>
      <c r="EIN24" s="152"/>
      <c r="EIO24" s="152"/>
      <c r="EIP24" s="152"/>
      <c r="EIQ24" s="152"/>
      <c r="EIR24" s="183"/>
      <c r="EIS24" s="151"/>
      <c r="EIT24" s="152"/>
      <c r="EIU24" s="152"/>
      <c r="EIV24" s="152"/>
      <c r="EIW24" s="152"/>
      <c r="EIX24" s="183"/>
      <c r="EIY24" s="151"/>
      <c r="EIZ24" s="152"/>
      <c r="EJA24" s="152"/>
      <c r="EJB24" s="152"/>
      <c r="EJC24" s="152"/>
      <c r="EJD24" s="183"/>
      <c r="EJE24" s="151"/>
      <c r="EJF24" s="152"/>
      <c r="EJG24" s="152"/>
      <c r="EJH24" s="152"/>
      <c r="EJI24" s="152"/>
      <c r="EJJ24" s="183"/>
      <c r="EJK24" s="151"/>
      <c r="EJL24" s="152"/>
      <c r="EJM24" s="152"/>
      <c r="EJN24" s="152"/>
      <c r="EJO24" s="152"/>
      <c r="EJP24" s="183"/>
      <c r="EJQ24" s="151"/>
      <c r="EJR24" s="152"/>
      <c r="EJS24" s="152"/>
      <c r="EJT24" s="152"/>
      <c r="EJU24" s="152"/>
      <c r="EJV24" s="183"/>
      <c r="EJW24" s="151"/>
      <c r="EJX24" s="152"/>
      <c r="EJY24" s="152"/>
      <c r="EJZ24" s="152"/>
      <c r="EKA24" s="152"/>
      <c r="EKB24" s="183"/>
      <c r="EKC24" s="151"/>
      <c r="EKD24" s="152"/>
      <c r="EKE24" s="152"/>
      <c r="EKF24" s="152"/>
      <c r="EKG24" s="152"/>
      <c r="EKH24" s="183"/>
      <c r="EKI24" s="151"/>
      <c r="EKJ24" s="152"/>
      <c r="EKK24" s="152"/>
      <c r="EKL24" s="152"/>
      <c r="EKM24" s="152"/>
      <c r="EKN24" s="183"/>
      <c r="EKO24" s="151"/>
      <c r="EKP24" s="152"/>
      <c r="EKQ24" s="152"/>
      <c r="EKR24" s="152"/>
      <c r="EKS24" s="152"/>
      <c r="EKT24" s="183"/>
      <c r="EKU24" s="151"/>
      <c r="EKV24" s="152"/>
      <c r="EKW24" s="152"/>
      <c r="EKX24" s="152"/>
      <c r="EKY24" s="152"/>
      <c r="EKZ24" s="183"/>
      <c r="ELA24" s="151"/>
      <c r="ELB24" s="152"/>
      <c r="ELC24" s="152"/>
      <c r="ELD24" s="152"/>
      <c r="ELE24" s="152"/>
      <c r="ELF24" s="183"/>
      <c r="ELG24" s="151"/>
      <c r="ELH24" s="152"/>
      <c r="ELI24" s="152"/>
      <c r="ELJ24" s="152"/>
      <c r="ELK24" s="152"/>
      <c r="ELL24" s="183"/>
      <c r="ELM24" s="151"/>
      <c r="ELN24" s="152"/>
      <c r="ELO24" s="152"/>
      <c r="ELP24" s="152"/>
      <c r="ELQ24" s="152"/>
      <c r="ELR24" s="183"/>
      <c r="ELS24" s="151"/>
      <c r="ELT24" s="152"/>
      <c r="ELU24" s="152"/>
      <c r="ELV24" s="152"/>
      <c r="ELW24" s="152"/>
      <c r="ELX24" s="183"/>
      <c r="ELY24" s="151"/>
      <c r="ELZ24" s="152"/>
      <c r="EMA24" s="152"/>
      <c r="EMB24" s="152"/>
      <c r="EMC24" s="152"/>
      <c r="EMD24" s="183"/>
      <c r="EME24" s="151"/>
      <c r="EMF24" s="152"/>
      <c r="EMG24" s="152"/>
      <c r="EMH24" s="152"/>
      <c r="EMI24" s="152"/>
      <c r="EMJ24" s="183"/>
      <c r="EMK24" s="151"/>
      <c r="EML24" s="152"/>
      <c r="EMM24" s="152"/>
      <c r="EMN24" s="152"/>
      <c r="EMO24" s="152"/>
      <c r="EMP24" s="183"/>
      <c r="EMQ24" s="151"/>
      <c r="EMR24" s="152"/>
      <c r="EMS24" s="152"/>
      <c r="EMT24" s="152"/>
      <c r="EMU24" s="152"/>
      <c r="EMV24" s="183"/>
      <c r="EMW24" s="151"/>
      <c r="EMX24" s="152"/>
      <c r="EMY24" s="152"/>
      <c r="EMZ24" s="152"/>
      <c r="ENA24" s="152"/>
      <c r="ENB24" s="183"/>
      <c r="ENC24" s="151"/>
      <c r="END24" s="152"/>
      <c r="ENE24" s="152"/>
      <c r="ENF24" s="152"/>
      <c r="ENG24" s="152"/>
      <c r="ENH24" s="183"/>
      <c r="ENI24" s="151"/>
      <c r="ENJ24" s="152"/>
      <c r="ENK24" s="152"/>
      <c r="ENL24" s="152"/>
      <c r="ENM24" s="152"/>
      <c r="ENN24" s="183"/>
      <c r="ENO24" s="151"/>
      <c r="ENP24" s="152"/>
      <c r="ENQ24" s="152"/>
      <c r="ENR24" s="152"/>
      <c r="ENS24" s="152"/>
      <c r="ENT24" s="183"/>
      <c r="ENU24" s="151"/>
      <c r="ENV24" s="152"/>
      <c r="ENW24" s="152"/>
      <c r="ENX24" s="152"/>
      <c r="ENY24" s="152"/>
      <c r="ENZ24" s="183"/>
      <c r="EOA24" s="151"/>
      <c r="EOB24" s="152"/>
      <c r="EOC24" s="152"/>
      <c r="EOD24" s="152"/>
      <c r="EOE24" s="152"/>
      <c r="EOF24" s="183"/>
      <c r="EOG24" s="151"/>
      <c r="EOH24" s="152"/>
      <c r="EOI24" s="152"/>
      <c r="EOJ24" s="152"/>
      <c r="EOK24" s="152"/>
      <c r="EOL24" s="183"/>
      <c r="EOM24" s="151"/>
      <c r="EON24" s="152"/>
      <c r="EOO24" s="152"/>
      <c r="EOP24" s="152"/>
      <c r="EOQ24" s="152"/>
      <c r="EOR24" s="183"/>
      <c r="EOS24" s="151"/>
      <c r="EOT24" s="152"/>
      <c r="EOU24" s="152"/>
      <c r="EOV24" s="152"/>
      <c r="EOW24" s="152"/>
      <c r="EOX24" s="183"/>
      <c r="EOY24" s="151"/>
      <c r="EOZ24" s="152"/>
      <c r="EPA24" s="152"/>
      <c r="EPB24" s="152"/>
      <c r="EPC24" s="152"/>
      <c r="EPD24" s="183"/>
      <c r="EPE24" s="151"/>
      <c r="EPF24" s="152"/>
      <c r="EPG24" s="152"/>
      <c r="EPH24" s="152"/>
      <c r="EPI24" s="152"/>
      <c r="EPJ24" s="183"/>
      <c r="EPK24" s="151"/>
      <c r="EPL24" s="152"/>
      <c r="EPM24" s="152"/>
      <c r="EPN24" s="152"/>
      <c r="EPO24" s="152"/>
      <c r="EPP24" s="183"/>
      <c r="EPQ24" s="151"/>
      <c r="EPR24" s="152"/>
      <c r="EPS24" s="152"/>
      <c r="EPT24" s="152"/>
      <c r="EPU24" s="152"/>
      <c r="EPV24" s="183"/>
      <c r="EPW24" s="151"/>
      <c r="EPX24" s="152"/>
      <c r="EPY24" s="152"/>
      <c r="EPZ24" s="152"/>
      <c r="EQA24" s="152"/>
      <c r="EQB24" s="183"/>
      <c r="EQC24" s="151"/>
      <c r="EQD24" s="152"/>
      <c r="EQE24" s="152"/>
      <c r="EQF24" s="152"/>
      <c r="EQG24" s="152"/>
      <c r="EQH24" s="183"/>
      <c r="EQI24" s="151"/>
      <c r="EQJ24" s="152"/>
      <c r="EQK24" s="152"/>
      <c r="EQL24" s="152"/>
      <c r="EQM24" s="152"/>
      <c r="EQN24" s="183"/>
      <c r="EQO24" s="151"/>
      <c r="EQP24" s="152"/>
      <c r="EQQ24" s="152"/>
      <c r="EQR24" s="152"/>
      <c r="EQS24" s="152"/>
      <c r="EQT24" s="183"/>
      <c r="EQU24" s="151"/>
      <c r="EQV24" s="152"/>
      <c r="EQW24" s="152"/>
      <c r="EQX24" s="152"/>
      <c r="EQY24" s="152"/>
      <c r="EQZ24" s="183"/>
      <c r="ERA24" s="151"/>
      <c r="ERB24" s="152"/>
      <c r="ERC24" s="152"/>
      <c r="ERD24" s="152"/>
      <c r="ERE24" s="152"/>
      <c r="ERF24" s="183"/>
      <c r="ERG24" s="151"/>
      <c r="ERH24" s="152"/>
      <c r="ERI24" s="152"/>
      <c r="ERJ24" s="152"/>
      <c r="ERK24" s="152"/>
      <c r="ERL24" s="183"/>
      <c r="ERM24" s="151"/>
      <c r="ERN24" s="152"/>
      <c r="ERO24" s="152"/>
      <c r="ERP24" s="152"/>
      <c r="ERQ24" s="152"/>
      <c r="ERR24" s="183"/>
      <c r="ERS24" s="151"/>
      <c r="ERT24" s="152"/>
      <c r="ERU24" s="152"/>
      <c r="ERV24" s="152"/>
      <c r="ERW24" s="152"/>
      <c r="ERX24" s="183"/>
      <c r="ERY24" s="151"/>
      <c r="ERZ24" s="152"/>
      <c r="ESA24" s="152"/>
      <c r="ESB24" s="152"/>
      <c r="ESC24" s="152"/>
      <c r="ESD24" s="183"/>
      <c r="ESE24" s="151"/>
      <c r="ESF24" s="152"/>
      <c r="ESG24" s="152"/>
      <c r="ESH24" s="152"/>
      <c r="ESI24" s="152"/>
      <c r="ESJ24" s="183"/>
      <c r="ESK24" s="151"/>
      <c r="ESL24" s="152"/>
      <c r="ESM24" s="152"/>
      <c r="ESN24" s="152"/>
      <c r="ESO24" s="152"/>
      <c r="ESP24" s="183"/>
      <c r="ESQ24" s="151"/>
      <c r="ESR24" s="152"/>
      <c r="ESS24" s="152"/>
      <c r="EST24" s="152"/>
      <c r="ESU24" s="152"/>
      <c r="ESV24" s="183"/>
      <c r="ESW24" s="151"/>
      <c r="ESX24" s="152"/>
      <c r="ESY24" s="152"/>
      <c r="ESZ24" s="152"/>
      <c r="ETA24" s="152"/>
      <c r="ETB24" s="183"/>
      <c r="ETC24" s="151"/>
      <c r="ETD24" s="152"/>
      <c r="ETE24" s="152"/>
      <c r="ETF24" s="152"/>
      <c r="ETG24" s="152"/>
      <c r="ETH24" s="183"/>
      <c r="ETI24" s="151"/>
      <c r="ETJ24" s="152"/>
      <c r="ETK24" s="152"/>
      <c r="ETL24" s="152"/>
      <c r="ETM24" s="152"/>
      <c r="ETN24" s="183"/>
      <c r="ETO24" s="151"/>
      <c r="ETP24" s="152"/>
      <c r="ETQ24" s="152"/>
      <c r="ETR24" s="152"/>
      <c r="ETS24" s="152"/>
      <c r="ETT24" s="183"/>
      <c r="ETU24" s="151"/>
      <c r="ETV24" s="152"/>
      <c r="ETW24" s="152"/>
      <c r="ETX24" s="152"/>
      <c r="ETY24" s="152"/>
      <c r="ETZ24" s="183"/>
      <c r="EUA24" s="151"/>
      <c r="EUB24" s="152"/>
      <c r="EUC24" s="152"/>
      <c r="EUD24" s="152"/>
      <c r="EUE24" s="152"/>
      <c r="EUF24" s="183"/>
      <c r="EUG24" s="151"/>
      <c r="EUH24" s="152"/>
      <c r="EUI24" s="152"/>
      <c r="EUJ24" s="152"/>
      <c r="EUK24" s="152"/>
      <c r="EUL24" s="183"/>
      <c r="EUM24" s="151"/>
      <c r="EUN24" s="152"/>
      <c r="EUO24" s="152"/>
      <c r="EUP24" s="152"/>
      <c r="EUQ24" s="152"/>
      <c r="EUR24" s="183"/>
      <c r="EUS24" s="151"/>
      <c r="EUT24" s="152"/>
      <c r="EUU24" s="152"/>
      <c r="EUV24" s="152"/>
      <c r="EUW24" s="152"/>
      <c r="EUX24" s="183"/>
      <c r="EUY24" s="151"/>
      <c r="EUZ24" s="152"/>
      <c r="EVA24" s="152"/>
      <c r="EVB24" s="152"/>
      <c r="EVC24" s="152"/>
      <c r="EVD24" s="183"/>
      <c r="EVE24" s="151"/>
      <c r="EVF24" s="152"/>
      <c r="EVG24" s="152"/>
      <c r="EVH24" s="152"/>
      <c r="EVI24" s="152"/>
      <c r="EVJ24" s="183"/>
      <c r="EVK24" s="151"/>
      <c r="EVL24" s="152"/>
      <c r="EVM24" s="152"/>
      <c r="EVN24" s="152"/>
      <c r="EVO24" s="152"/>
      <c r="EVP24" s="183"/>
      <c r="EVQ24" s="151"/>
      <c r="EVR24" s="152"/>
      <c r="EVS24" s="152"/>
      <c r="EVT24" s="152"/>
      <c r="EVU24" s="152"/>
      <c r="EVV24" s="183"/>
      <c r="EVW24" s="151"/>
      <c r="EVX24" s="152"/>
      <c r="EVY24" s="152"/>
      <c r="EVZ24" s="152"/>
      <c r="EWA24" s="152"/>
      <c r="EWB24" s="183"/>
      <c r="EWC24" s="151"/>
      <c r="EWD24" s="152"/>
      <c r="EWE24" s="152"/>
      <c r="EWF24" s="152"/>
      <c r="EWG24" s="152"/>
      <c r="EWH24" s="183"/>
      <c r="EWI24" s="151"/>
      <c r="EWJ24" s="152"/>
      <c r="EWK24" s="152"/>
      <c r="EWL24" s="152"/>
      <c r="EWM24" s="152"/>
      <c r="EWN24" s="183"/>
      <c r="EWO24" s="151"/>
      <c r="EWP24" s="152"/>
      <c r="EWQ24" s="152"/>
      <c r="EWR24" s="152"/>
      <c r="EWS24" s="152"/>
      <c r="EWT24" s="183"/>
      <c r="EWU24" s="151"/>
      <c r="EWV24" s="152"/>
      <c r="EWW24" s="152"/>
      <c r="EWX24" s="152"/>
      <c r="EWY24" s="152"/>
      <c r="EWZ24" s="183"/>
      <c r="EXA24" s="151"/>
      <c r="EXB24" s="152"/>
      <c r="EXC24" s="152"/>
      <c r="EXD24" s="152"/>
      <c r="EXE24" s="152"/>
      <c r="EXF24" s="183"/>
      <c r="EXG24" s="151"/>
      <c r="EXH24" s="152"/>
      <c r="EXI24" s="152"/>
      <c r="EXJ24" s="152"/>
      <c r="EXK24" s="152"/>
      <c r="EXL24" s="183"/>
      <c r="EXM24" s="151"/>
      <c r="EXN24" s="152"/>
      <c r="EXO24" s="152"/>
      <c r="EXP24" s="152"/>
      <c r="EXQ24" s="152"/>
      <c r="EXR24" s="183"/>
      <c r="EXS24" s="151"/>
      <c r="EXT24" s="152"/>
      <c r="EXU24" s="152"/>
      <c r="EXV24" s="152"/>
      <c r="EXW24" s="152"/>
      <c r="EXX24" s="183"/>
      <c r="EXY24" s="151"/>
      <c r="EXZ24" s="152"/>
      <c r="EYA24" s="152"/>
      <c r="EYB24" s="152"/>
      <c r="EYC24" s="152"/>
      <c r="EYD24" s="183"/>
      <c r="EYE24" s="151"/>
      <c r="EYF24" s="152"/>
      <c r="EYG24" s="152"/>
      <c r="EYH24" s="152"/>
      <c r="EYI24" s="152"/>
      <c r="EYJ24" s="183"/>
      <c r="EYK24" s="151"/>
      <c r="EYL24" s="152"/>
      <c r="EYM24" s="152"/>
      <c r="EYN24" s="152"/>
      <c r="EYO24" s="152"/>
      <c r="EYP24" s="183"/>
      <c r="EYQ24" s="151"/>
      <c r="EYR24" s="152"/>
      <c r="EYS24" s="152"/>
      <c r="EYT24" s="152"/>
      <c r="EYU24" s="152"/>
      <c r="EYV24" s="183"/>
      <c r="EYW24" s="151"/>
      <c r="EYX24" s="152"/>
      <c r="EYY24" s="152"/>
      <c r="EYZ24" s="152"/>
      <c r="EZA24" s="152"/>
      <c r="EZB24" s="183"/>
      <c r="EZC24" s="151"/>
      <c r="EZD24" s="152"/>
      <c r="EZE24" s="152"/>
      <c r="EZF24" s="152"/>
      <c r="EZG24" s="152"/>
      <c r="EZH24" s="183"/>
      <c r="EZI24" s="151"/>
      <c r="EZJ24" s="152"/>
      <c r="EZK24" s="152"/>
      <c r="EZL24" s="152"/>
      <c r="EZM24" s="152"/>
      <c r="EZN24" s="183"/>
      <c r="EZO24" s="151"/>
      <c r="EZP24" s="152"/>
      <c r="EZQ24" s="152"/>
      <c r="EZR24" s="152"/>
      <c r="EZS24" s="152"/>
      <c r="EZT24" s="183"/>
      <c r="EZU24" s="151"/>
      <c r="EZV24" s="152"/>
      <c r="EZW24" s="152"/>
      <c r="EZX24" s="152"/>
      <c r="EZY24" s="152"/>
      <c r="EZZ24" s="183"/>
      <c r="FAA24" s="151"/>
      <c r="FAB24" s="152"/>
      <c r="FAC24" s="152"/>
      <c r="FAD24" s="152"/>
      <c r="FAE24" s="152"/>
      <c r="FAF24" s="183"/>
      <c r="FAG24" s="151"/>
      <c r="FAH24" s="152"/>
      <c r="FAI24" s="152"/>
      <c r="FAJ24" s="152"/>
      <c r="FAK24" s="152"/>
      <c r="FAL24" s="183"/>
      <c r="FAM24" s="151"/>
      <c r="FAN24" s="152"/>
      <c r="FAO24" s="152"/>
      <c r="FAP24" s="152"/>
      <c r="FAQ24" s="152"/>
      <c r="FAR24" s="183"/>
      <c r="FAS24" s="151"/>
      <c r="FAT24" s="152"/>
      <c r="FAU24" s="152"/>
      <c r="FAV24" s="152"/>
      <c r="FAW24" s="152"/>
      <c r="FAX24" s="183"/>
      <c r="FAY24" s="151"/>
      <c r="FAZ24" s="152"/>
      <c r="FBA24" s="152"/>
      <c r="FBB24" s="152"/>
      <c r="FBC24" s="152"/>
      <c r="FBD24" s="183"/>
      <c r="FBE24" s="151"/>
      <c r="FBF24" s="152"/>
      <c r="FBG24" s="152"/>
      <c r="FBH24" s="152"/>
      <c r="FBI24" s="152"/>
      <c r="FBJ24" s="183"/>
      <c r="FBK24" s="151"/>
      <c r="FBL24" s="152"/>
      <c r="FBM24" s="152"/>
      <c r="FBN24" s="152"/>
      <c r="FBO24" s="152"/>
      <c r="FBP24" s="183"/>
      <c r="FBQ24" s="151"/>
      <c r="FBR24" s="152"/>
      <c r="FBS24" s="152"/>
      <c r="FBT24" s="152"/>
      <c r="FBU24" s="152"/>
      <c r="FBV24" s="183"/>
      <c r="FBW24" s="151"/>
      <c r="FBX24" s="152"/>
      <c r="FBY24" s="152"/>
      <c r="FBZ24" s="152"/>
      <c r="FCA24" s="152"/>
      <c r="FCB24" s="183"/>
      <c r="FCC24" s="151"/>
      <c r="FCD24" s="152"/>
      <c r="FCE24" s="152"/>
      <c r="FCF24" s="152"/>
      <c r="FCG24" s="152"/>
      <c r="FCH24" s="183"/>
      <c r="FCI24" s="151"/>
      <c r="FCJ24" s="152"/>
      <c r="FCK24" s="152"/>
      <c r="FCL24" s="152"/>
      <c r="FCM24" s="152"/>
      <c r="FCN24" s="183"/>
      <c r="FCO24" s="151"/>
      <c r="FCP24" s="152"/>
      <c r="FCQ24" s="152"/>
      <c r="FCR24" s="152"/>
      <c r="FCS24" s="152"/>
      <c r="FCT24" s="183"/>
      <c r="FCU24" s="151"/>
      <c r="FCV24" s="152"/>
      <c r="FCW24" s="152"/>
      <c r="FCX24" s="152"/>
      <c r="FCY24" s="152"/>
      <c r="FCZ24" s="183"/>
      <c r="FDA24" s="151"/>
      <c r="FDB24" s="152"/>
      <c r="FDC24" s="152"/>
      <c r="FDD24" s="152"/>
      <c r="FDE24" s="152"/>
      <c r="FDF24" s="183"/>
      <c r="FDG24" s="151"/>
      <c r="FDH24" s="152"/>
      <c r="FDI24" s="152"/>
      <c r="FDJ24" s="152"/>
      <c r="FDK24" s="152"/>
      <c r="FDL24" s="183"/>
      <c r="FDM24" s="151"/>
      <c r="FDN24" s="152"/>
      <c r="FDO24" s="152"/>
      <c r="FDP24" s="152"/>
      <c r="FDQ24" s="152"/>
      <c r="FDR24" s="183"/>
      <c r="FDS24" s="151"/>
      <c r="FDT24" s="152"/>
      <c r="FDU24" s="152"/>
      <c r="FDV24" s="152"/>
      <c r="FDW24" s="152"/>
      <c r="FDX24" s="183"/>
      <c r="FDY24" s="151"/>
      <c r="FDZ24" s="152"/>
      <c r="FEA24" s="152"/>
      <c r="FEB24" s="152"/>
      <c r="FEC24" s="152"/>
      <c r="FED24" s="183"/>
      <c r="FEE24" s="151"/>
      <c r="FEF24" s="152"/>
      <c r="FEG24" s="152"/>
      <c r="FEH24" s="152"/>
      <c r="FEI24" s="152"/>
      <c r="FEJ24" s="183"/>
      <c r="FEK24" s="151"/>
      <c r="FEL24" s="152"/>
      <c r="FEM24" s="152"/>
      <c r="FEN24" s="152"/>
      <c r="FEO24" s="152"/>
      <c r="FEP24" s="183"/>
      <c r="FEQ24" s="151"/>
      <c r="FER24" s="152"/>
      <c r="FES24" s="152"/>
      <c r="FET24" s="152"/>
      <c r="FEU24" s="152"/>
      <c r="FEV24" s="183"/>
      <c r="FEW24" s="151"/>
      <c r="FEX24" s="152"/>
      <c r="FEY24" s="152"/>
      <c r="FEZ24" s="152"/>
      <c r="FFA24" s="152"/>
      <c r="FFB24" s="183"/>
      <c r="FFC24" s="151"/>
      <c r="FFD24" s="152"/>
      <c r="FFE24" s="152"/>
      <c r="FFF24" s="152"/>
      <c r="FFG24" s="152"/>
      <c r="FFH24" s="183"/>
      <c r="FFI24" s="151"/>
      <c r="FFJ24" s="152"/>
      <c r="FFK24" s="152"/>
      <c r="FFL24" s="152"/>
      <c r="FFM24" s="152"/>
      <c r="FFN24" s="183"/>
      <c r="FFO24" s="151"/>
      <c r="FFP24" s="152"/>
      <c r="FFQ24" s="152"/>
      <c r="FFR24" s="152"/>
      <c r="FFS24" s="152"/>
      <c r="FFT24" s="183"/>
      <c r="FFU24" s="151"/>
      <c r="FFV24" s="152"/>
      <c r="FFW24" s="152"/>
      <c r="FFX24" s="152"/>
      <c r="FFY24" s="152"/>
      <c r="FFZ24" s="183"/>
      <c r="FGA24" s="151"/>
      <c r="FGB24" s="152"/>
      <c r="FGC24" s="152"/>
      <c r="FGD24" s="152"/>
      <c r="FGE24" s="152"/>
      <c r="FGF24" s="183"/>
      <c r="FGG24" s="151"/>
      <c r="FGH24" s="152"/>
      <c r="FGI24" s="152"/>
      <c r="FGJ24" s="152"/>
      <c r="FGK24" s="152"/>
      <c r="FGL24" s="183"/>
      <c r="FGM24" s="151"/>
      <c r="FGN24" s="152"/>
      <c r="FGO24" s="152"/>
      <c r="FGP24" s="152"/>
      <c r="FGQ24" s="152"/>
      <c r="FGR24" s="183"/>
      <c r="FGS24" s="151"/>
      <c r="FGT24" s="152"/>
      <c r="FGU24" s="152"/>
      <c r="FGV24" s="152"/>
      <c r="FGW24" s="152"/>
      <c r="FGX24" s="183"/>
      <c r="FGY24" s="151"/>
      <c r="FGZ24" s="152"/>
      <c r="FHA24" s="152"/>
      <c r="FHB24" s="152"/>
      <c r="FHC24" s="152"/>
      <c r="FHD24" s="183"/>
      <c r="FHE24" s="151"/>
      <c r="FHF24" s="152"/>
      <c r="FHG24" s="152"/>
      <c r="FHH24" s="152"/>
      <c r="FHI24" s="152"/>
      <c r="FHJ24" s="183"/>
      <c r="FHK24" s="151"/>
      <c r="FHL24" s="152"/>
      <c r="FHM24" s="152"/>
      <c r="FHN24" s="152"/>
      <c r="FHO24" s="152"/>
      <c r="FHP24" s="183"/>
      <c r="FHQ24" s="151"/>
      <c r="FHR24" s="152"/>
      <c r="FHS24" s="152"/>
      <c r="FHT24" s="152"/>
      <c r="FHU24" s="152"/>
      <c r="FHV24" s="183"/>
      <c r="FHW24" s="151"/>
      <c r="FHX24" s="152"/>
      <c r="FHY24" s="152"/>
      <c r="FHZ24" s="152"/>
      <c r="FIA24" s="152"/>
      <c r="FIB24" s="183"/>
      <c r="FIC24" s="151"/>
      <c r="FID24" s="152"/>
      <c r="FIE24" s="152"/>
      <c r="FIF24" s="152"/>
      <c r="FIG24" s="152"/>
      <c r="FIH24" s="183"/>
      <c r="FII24" s="151"/>
      <c r="FIJ24" s="152"/>
      <c r="FIK24" s="152"/>
      <c r="FIL24" s="152"/>
      <c r="FIM24" s="152"/>
      <c r="FIN24" s="183"/>
      <c r="FIO24" s="151"/>
      <c r="FIP24" s="152"/>
      <c r="FIQ24" s="152"/>
      <c r="FIR24" s="152"/>
      <c r="FIS24" s="152"/>
      <c r="FIT24" s="183"/>
      <c r="FIU24" s="151"/>
      <c r="FIV24" s="152"/>
      <c r="FIW24" s="152"/>
      <c r="FIX24" s="152"/>
      <c r="FIY24" s="152"/>
      <c r="FIZ24" s="183"/>
      <c r="FJA24" s="151"/>
      <c r="FJB24" s="152"/>
      <c r="FJC24" s="152"/>
      <c r="FJD24" s="152"/>
      <c r="FJE24" s="152"/>
      <c r="FJF24" s="183"/>
      <c r="FJG24" s="151"/>
      <c r="FJH24" s="152"/>
      <c r="FJI24" s="152"/>
      <c r="FJJ24" s="152"/>
      <c r="FJK24" s="152"/>
      <c r="FJL24" s="183"/>
      <c r="FJM24" s="151"/>
      <c r="FJN24" s="152"/>
      <c r="FJO24" s="152"/>
      <c r="FJP24" s="152"/>
      <c r="FJQ24" s="152"/>
      <c r="FJR24" s="183"/>
      <c r="FJS24" s="151"/>
      <c r="FJT24" s="152"/>
      <c r="FJU24" s="152"/>
      <c r="FJV24" s="152"/>
      <c r="FJW24" s="152"/>
      <c r="FJX24" s="183"/>
      <c r="FJY24" s="151"/>
      <c r="FJZ24" s="152"/>
      <c r="FKA24" s="152"/>
      <c r="FKB24" s="152"/>
      <c r="FKC24" s="152"/>
      <c r="FKD24" s="183"/>
      <c r="FKE24" s="151"/>
      <c r="FKF24" s="152"/>
      <c r="FKG24" s="152"/>
      <c r="FKH24" s="152"/>
      <c r="FKI24" s="152"/>
      <c r="FKJ24" s="183"/>
      <c r="FKK24" s="151"/>
      <c r="FKL24" s="152"/>
      <c r="FKM24" s="152"/>
      <c r="FKN24" s="152"/>
      <c r="FKO24" s="152"/>
      <c r="FKP24" s="183"/>
      <c r="FKQ24" s="151"/>
      <c r="FKR24" s="152"/>
      <c r="FKS24" s="152"/>
      <c r="FKT24" s="152"/>
      <c r="FKU24" s="152"/>
      <c r="FKV24" s="183"/>
      <c r="FKW24" s="151"/>
      <c r="FKX24" s="152"/>
      <c r="FKY24" s="152"/>
      <c r="FKZ24" s="152"/>
      <c r="FLA24" s="152"/>
      <c r="FLB24" s="183"/>
      <c r="FLC24" s="151"/>
      <c r="FLD24" s="152"/>
      <c r="FLE24" s="152"/>
      <c r="FLF24" s="152"/>
      <c r="FLG24" s="152"/>
      <c r="FLH24" s="183"/>
      <c r="FLI24" s="151"/>
      <c r="FLJ24" s="152"/>
      <c r="FLK24" s="152"/>
      <c r="FLL24" s="152"/>
      <c r="FLM24" s="152"/>
      <c r="FLN24" s="183"/>
      <c r="FLO24" s="151"/>
      <c r="FLP24" s="152"/>
      <c r="FLQ24" s="152"/>
      <c r="FLR24" s="152"/>
      <c r="FLS24" s="152"/>
      <c r="FLT24" s="183"/>
      <c r="FLU24" s="151"/>
      <c r="FLV24" s="152"/>
      <c r="FLW24" s="152"/>
      <c r="FLX24" s="152"/>
      <c r="FLY24" s="152"/>
      <c r="FLZ24" s="183"/>
      <c r="FMA24" s="151"/>
      <c r="FMB24" s="152"/>
      <c r="FMC24" s="152"/>
      <c r="FMD24" s="152"/>
      <c r="FME24" s="152"/>
      <c r="FMF24" s="183"/>
      <c r="FMG24" s="151"/>
      <c r="FMH24" s="152"/>
      <c r="FMI24" s="152"/>
      <c r="FMJ24" s="152"/>
      <c r="FMK24" s="152"/>
      <c r="FML24" s="183"/>
      <c r="FMM24" s="151"/>
      <c r="FMN24" s="152"/>
      <c r="FMO24" s="152"/>
      <c r="FMP24" s="152"/>
      <c r="FMQ24" s="152"/>
      <c r="FMR24" s="183"/>
      <c r="FMS24" s="151"/>
      <c r="FMT24" s="152"/>
      <c r="FMU24" s="152"/>
      <c r="FMV24" s="152"/>
      <c r="FMW24" s="152"/>
      <c r="FMX24" s="183"/>
      <c r="FMY24" s="151"/>
      <c r="FMZ24" s="152"/>
      <c r="FNA24" s="152"/>
      <c r="FNB24" s="152"/>
      <c r="FNC24" s="152"/>
      <c r="FND24" s="183"/>
      <c r="FNE24" s="151"/>
      <c r="FNF24" s="152"/>
      <c r="FNG24" s="152"/>
      <c r="FNH24" s="152"/>
      <c r="FNI24" s="152"/>
      <c r="FNJ24" s="183"/>
      <c r="FNK24" s="151"/>
      <c r="FNL24" s="152"/>
      <c r="FNM24" s="152"/>
      <c r="FNN24" s="152"/>
      <c r="FNO24" s="152"/>
      <c r="FNP24" s="183"/>
      <c r="FNQ24" s="151"/>
      <c r="FNR24" s="152"/>
      <c r="FNS24" s="152"/>
      <c r="FNT24" s="152"/>
      <c r="FNU24" s="152"/>
      <c r="FNV24" s="183"/>
      <c r="FNW24" s="151"/>
      <c r="FNX24" s="152"/>
      <c r="FNY24" s="152"/>
      <c r="FNZ24" s="152"/>
      <c r="FOA24" s="152"/>
      <c r="FOB24" s="183"/>
      <c r="FOC24" s="151"/>
      <c r="FOD24" s="152"/>
      <c r="FOE24" s="152"/>
      <c r="FOF24" s="152"/>
      <c r="FOG24" s="152"/>
      <c r="FOH24" s="183"/>
      <c r="FOI24" s="151"/>
      <c r="FOJ24" s="152"/>
      <c r="FOK24" s="152"/>
      <c r="FOL24" s="152"/>
      <c r="FOM24" s="152"/>
      <c r="FON24" s="183"/>
      <c r="FOO24" s="151"/>
      <c r="FOP24" s="152"/>
      <c r="FOQ24" s="152"/>
      <c r="FOR24" s="152"/>
      <c r="FOS24" s="152"/>
      <c r="FOT24" s="183"/>
      <c r="FOU24" s="151"/>
      <c r="FOV24" s="152"/>
      <c r="FOW24" s="152"/>
      <c r="FOX24" s="152"/>
      <c r="FOY24" s="152"/>
      <c r="FOZ24" s="183"/>
      <c r="FPA24" s="151"/>
      <c r="FPB24" s="152"/>
      <c r="FPC24" s="152"/>
      <c r="FPD24" s="152"/>
      <c r="FPE24" s="152"/>
      <c r="FPF24" s="183"/>
      <c r="FPG24" s="151"/>
      <c r="FPH24" s="152"/>
      <c r="FPI24" s="152"/>
      <c r="FPJ24" s="152"/>
      <c r="FPK24" s="152"/>
      <c r="FPL24" s="183"/>
      <c r="FPM24" s="151"/>
      <c r="FPN24" s="152"/>
      <c r="FPO24" s="152"/>
      <c r="FPP24" s="152"/>
      <c r="FPQ24" s="152"/>
      <c r="FPR24" s="183"/>
      <c r="FPS24" s="151"/>
      <c r="FPT24" s="152"/>
      <c r="FPU24" s="152"/>
      <c r="FPV24" s="152"/>
      <c r="FPW24" s="152"/>
      <c r="FPX24" s="183"/>
      <c r="FPY24" s="151"/>
      <c r="FPZ24" s="152"/>
      <c r="FQA24" s="152"/>
      <c r="FQB24" s="152"/>
      <c r="FQC24" s="152"/>
      <c r="FQD24" s="183"/>
      <c r="FQE24" s="151"/>
      <c r="FQF24" s="152"/>
      <c r="FQG24" s="152"/>
      <c r="FQH24" s="152"/>
      <c r="FQI24" s="152"/>
      <c r="FQJ24" s="183"/>
      <c r="FQK24" s="151"/>
      <c r="FQL24" s="152"/>
      <c r="FQM24" s="152"/>
      <c r="FQN24" s="152"/>
      <c r="FQO24" s="152"/>
      <c r="FQP24" s="183"/>
      <c r="FQQ24" s="151"/>
      <c r="FQR24" s="152"/>
      <c r="FQS24" s="152"/>
      <c r="FQT24" s="152"/>
      <c r="FQU24" s="152"/>
      <c r="FQV24" s="183"/>
      <c r="FQW24" s="151"/>
      <c r="FQX24" s="152"/>
      <c r="FQY24" s="152"/>
      <c r="FQZ24" s="152"/>
      <c r="FRA24" s="152"/>
      <c r="FRB24" s="183"/>
      <c r="FRC24" s="151"/>
      <c r="FRD24" s="152"/>
      <c r="FRE24" s="152"/>
      <c r="FRF24" s="152"/>
      <c r="FRG24" s="152"/>
      <c r="FRH24" s="183"/>
      <c r="FRI24" s="151"/>
      <c r="FRJ24" s="152"/>
      <c r="FRK24" s="152"/>
      <c r="FRL24" s="152"/>
      <c r="FRM24" s="152"/>
      <c r="FRN24" s="183"/>
      <c r="FRO24" s="151"/>
      <c r="FRP24" s="152"/>
      <c r="FRQ24" s="152"/>
      <c r="FRR24" s="152"/>
      <c r="FRS24" s="152"/>
      <c r="FRT24" s="183"/>
      <c r="FRU24" s="151"/>
      <c r="FRV24" s="152"/>
      <c r="FRW24" s="152"/>
      <c r="FRX24" s="152"/>
      <c r="FRY24" s="152"/>
      <c r="FRZ24" s="183"/>
      <c r="FSA24" s="151"/>
      <c r="FSB24" s="152"/>
      <c r="FSC24" s="152"/>
      <c r="FSD24" s="152"/>
      <c r="FSE24" s="152"/>
      <c r="FSF24" s="183"/>
      <c r="FSG24" s="151"/>
      <c r="FSH24" s="152"/>
      <c r="FSI24" s="152"/>
      <c r="FSJ24" s="152"/>
      <c r="FSK24" s="152"/>
      <c r="FSL24" s="183"/>
      <c r="FSM24" s="151"/>
      <c r="FSN24" s="152"/>
      <c r="FSO24" s="152"/>
      <c r="FSP24" s="152"/>
      <c r="FSQ24" s="152"/>
      <c r="FSR24" s="183"/>
      <c r="FSS24" s="151"/>
      <c r="FST24" s="152"/>
      <c r="FSU24" s="152"/>
      <c r="FSV24" s="152"/>
      <c r="FSW24" s="152"/>
      <c r="FSX24" s="183"/>
      <c r="FSY24" s="151"/>
      <c r="FSZ24" s="152"/>
      <c r="FTA24" s="152"/>
      <c r="FTB24" s="152"/>
      <c r="FTC24" s="152"/>
      <c r="FTD24" s="183"/>
      <c r="FTE24" s="151"/>
      <c r="FTF24" s="152"/>
      <c r="FTG24" s="152"/>
      <c r="FTH24" s="152"/>
      <c r="FTI24" s="152"/>
      <c r="FTJ24" s="183"/>
      <c r="FTK24" s="151"/>
      <c r="FTL24" s="152"/>
      <c r="FTM24" s="152"/>
      <c r="FTN24" s="152"/>
      <c r="FTO24" s="152"/>
      <c r="FTP24" s="183"/>
      <c r="FTQ24" s="151"/>
      <c r="FTR24" s="152"/>
      <c r="FTS24" s="152"/>
      <c r="FTT24" s="152"/>
      <c r="FTU24" s="152"/>
      <c r="FTV24" s="183"/>
      <c r="FTW24" s="151"/>
      <c r="FTX24" s="152"/>
      <c r="FTY24" s="152"/>
      <c r="FTZ24" s="152"/>
      <c r="FUA24" s="152"/>
      <c r="FUB24" s="183"/>
      <c r="FUC24" s="151"/>
      <c r="FUD24" s="152"/>
      <c r="FUE24" s="152"/>
      <c r="FUF24" s="152"/>
      <c r="FUG24" s="152"/>
      <c r="FUH24" s="183"/>
      <c r="FUI24" s="151"/>
      <c r="FUJ24" s="152"/>
      <c r="FUK24" s="152"/>
      <c r="FUL24" s="152"/>
      <c r="FUM24" s="152"/>
      <c r="FUN24" s="183"/>
      <c r="FUO24" s="151"/>
      <c r="FUP24" s="152"/>
      <c r="FUQ24" s="152"/>
      <c r="FUR24" s="152"/>
      <c r="FUS24" s="152"/>
      <c r="FUT24" s="183"/>
      <c r="FUU24" s="151"/>
      <c r="FUV24" s="152"/>
      <c r="FUW24" s="152"/>
      <c r="FUX24" s="152"/>
      <c r="FUY24" s="152"/>
      <c r="FUZ24" s="183"/>
      <c r="FVA24" s="151"/>
      <c r="FVB24" s="152"/>
      <c r="FVC24" s="152"/>
      <c r="FVD24" s="152"/>
      <c r="FVE24" s="152"/>
      <c r="FVF24" s="183"/>
      <c r="FVG24" s="151"/>
      <c r="FVH24" s="152"/>
      <c r="FVI24" s="152"/>
      <c r="FVJ24" s="152"/>
      <c r="FVK24" s="152"/>
      <c r="FVL24" s="183"/>
      <c r="FVM24" s="151"/>
      <c r="FVN24" s="152"/>
      <c r="FVO24" s="152"/>
      <c r="FVP24" s="152"/>
      <c r="FVQ24" s="152"/>
      <c r="FVR24" s="183"/>
      <c r="FVS24" s="151"/>
      <c r="FVT24" s="152"/>
      <c r="FVU24" s="152"/>
      <c r="FVV24" s="152"/>
      <c r="FVW24" s="152"/>
      <c r="FVX24" s="183"/>
      <c r="FVY24" s="151"/>
      <c r="FVZ24" s="152"/>
      <c r="FWA24" s="152"/>
      <c r="FWB24" s="152"/>
      <c r="FWC24" s="152"/>
      <c r="FWD24" s="183"/>
      <c r="FWE24" s="151"/>
      <c r="FWF24" s="152"/>
      <c r="FWG24" s="152"/>
      <c r="FWH24" s="152"/>
      <c r="FWI24" s="152"/>
      <c r="FWJ24" s="183"/>
      <c r="FWK24" s="151"/>
      <c r="FWL24" s="152"/>
      <c r="FWM24" s="152"/>
      <c r="FWN24" s="152"/>
      <c r="FWO24" s="152"/>
      <c r="FWP24" s="183"/>
      <c r="FWQ24" s="151"/>
      <c r="FWR24" s="152"/>
      <c r="FWS24" s="152"/>
      <c r="FWT24" s="152"/>
      <c r="FWU24" s="152"/>
      <c r="FWV24" s="183"/>
      <c r="FWW24" s="151"/>
      <c r="FWX24" s="152"/>
      <c r="FWY24" s="152"/>
      <c r="FWZ24" s="152"/>
      <c r="FXA24" s="152"/>
      <c r="FXB24" s="183"/>
      <c r="FXC24" s="151"/>
      <c r="FXD24" s="152"/>
      <c r="FXE24" s="152"/>
      <c r="FXF24" s="152"/>
      <c r="FXG24" s="152"/>
      <c r="FXH24" s="183"/>
      <c r="FXI24" s="151"/>
      <c r="FXJ24" s="152"/>
      <c r="FXK24" s="152"/>
      <c r="FXL24" s="152"/>
      <c r="FXM24" s="152"/>
      <c r="FXN24" s="183"/>
      <c r="FXO24" s="151"/>
      <c r="FXP24" s="152"/>
      <c r="FXQ24" s="152"/>
      <c r="FXR24" s="152"/>
      <c r="FXS24" s="152"/>
      <c r="FXT24" s="183"/>
      <c r="FXU24" s="151"/>
      <c r="FXV24" s="152"/>
      <c r="FXW24" s="152"/>
      <c r="FXX24" s="152"/>
      <c r="FXY24" s="152"/>
      <c r="FXZ24" s="183"/>
      <c r="FYA24" s="151"/>
      <c r="FYB24" s="152"/>
      <c r="FYC24" s="152"/>
      <c r="FYD24" s="152"/>
      <c r="FYE24" s="152"/>
      <c r="FYF24" s="183"/>
      <c r="FYG24" s="151"/>
      <c r="FYH24" s="152"/>
      <c r="FYI24" s="152"/>
      <c r="FYJ24" s="152"/>
      <c r="FYK24" s="152"/>
      <c r="FYL24" s="183"/>
      <c r="FYM24" s="151"/>
      <c r="FYN24" s="152"/>
      <c r="FYO24" s="152"/>
      <c r="FYP24" s="152"/>
      <c r="FYQ24" s="152"/>
      <c r="FYR24" s="183"/>
      <c r="FYS24" s="151"/>
      <c r="FYT24" s="152"/>
      <c r="FYU24" s="152"/>
      <c r="FYV24" s="152"/>
      <c r="FYW24" s="152"/>
      <c r="FYX24" s="183"/>
      <c r="FYY24" s="151"/>
      <c r="FYZ24" s="152"/>
      <c r="FZA24" s="152"/>
      <c r="FZB24" s="152"/>
      <c r="FZC24" s="152"/>
      <c r="FZD24" s="183"/>
      <c r="FZE24" s="151"/>
      <c r="FZF24" s="152"/>
      <c r="FZG24" s="152"/>
      <c r="FZH24" s="152"/>
      <c r="FZI24" s="152"/>
      <c r="FZJ24" s="183"/>
      <c r="FZK24" s="151"/>
      <c r="FZL24" s="152"/>
      <c r="FZM24" s="152"/>
      <c r="FZN24" s="152"/>
      <c r="FZO24" s="152"/>
      <c r="FZP24" s="183"/>
      <c r="FZQ24" s="151"/>
      <c r="FZR24" s="152"/>
      <c r="FZS24" s="152"/>
      <c r="FZT24" s="152"/>
      <c r="FZU24" s="152"/>
      <c r="FZV24" s="183"/>
      <c r="FZW24" s="151"/>
      <c r="FZX24" s="152"/>
      <c r="FZY24" s="152"/>
      <c r="FZZ24" s="152"/>
      <c r="GAA24" s="152"/>
      <c r="GAB24" s="183"/>
      <c r="GAC24" s="151"/>
      <c r="GAD24" s="152"/>
      <c r="GAE24" s="152"/>
      <c r="GAF24" s="152"/>
      <c r="GAG24" s="152"/>
      <c r="GAH24" s="183"/>
      <c r="GAI24" s="151"/>
      <c r="GAJ24" s="152"/>
      <c r="GAK24" s="152"/>
      <c r="GAL24" s="152"/>
      <c r="GAM24" s="152"/>
      <c r="GAN24" s="183"/>
      <c r="GAO24" s="151"/>
      <c r="GAP24" s="152"/>
      <c r="GAQ24" s="152"/>
      <c r="GAR24" s="152"/>
      <c r="GAS24" s="152"/>
      <c r="GAT24" s="183"/>
      <c r="GAU24" s="151"/>
      <c r="GAV24" s="152"/>
      <c r="GAW24" s="152"/>
      <c r="GAX24" s="152"/>
      <c r="GAY24" s="152"/>
      <c r="GAZ24" s="183"/>
      <c r="GBA24" s="151"/>
      <c r="GBB24" s="152"/>
      <c r="GBC24" s="152"/>
      <c r="GBD24" s="152"/>
      <c r="GBE24" s="152"/>
      <c r="GBF24" s="183"/>
      <c r="GBG24" s="151"/>
      <c r="GBH24" s="152"/>
      <c r="GBI24" s="152"/>
      <c r="GBJ24" s="152"/>
      <c r="GBK24" s="152"/>
      <c r="GBL24" s="183"/>
      <c r="GBM24" s="151"/>
      <c r="GBN24" s="152"/>
      <c r="GBO24" s="152"/>
      <c r="GBP24" s="152"/>
      <c r="GBQ24" s="152"/>
      <c r="GBR24" s="183"/>
      <c r="GBS24" s="151"/>
      <c r="GBT24" s="152"/>
      <c r="GBU24" s="152"/>
      <c r="GBV24" s="152"/>
      <c r="GBW24" s="152"/>
      <c r="GBX24" s="183"/>
      <c r="GBY24" s="151"/>
      <c r="GBZ24" s="152"/>
      <c r="GCA24" s="152"/>
      <c r="GCB24" s="152"/>
      <c r="GCC24" s="152"/>
      <c r="GCD24" s="183"/>
      <c r="GCE24" s="151"/>
      <c r="GCF24" s="152"/>
      <c r="GCG24" s="152"/>
      <c r="GCH24" s="152"/>
      <c r="GCI24" s="152"/>
      <c r="GCJ24" s="183"/>
      <c r="GCK24" s="151"/>
      <c r="GCL24" s="152"/>
      <c r="GCM24" s="152"/>
      <c r="GCN24" s="152"/>
      <c r="GCO24" s="152"/>
      <c r="GCP24" s="183"/>
      <c r="GCQ24" s="151"/>
      <c r="GCR24" s="152"/>
      <c r="GCS24" s="152"/>
      <c r="GCT24" s="152"/>
      <c r="GCU24" s="152"/>
      <c r="GCV24" s="183"/>
      <c r="GCW24" s="151"/>
      <c r="GCX24" s="152"/>
      <c r="GCY24" s="152"/>
      <c r="GCZ24" s="152"/>
      <c r="GDA24" s="152"/>
      <c r="GDB24" s="183"/>
      <c r="GDC24" s="151"/>
      <c r="GDD24" s="152"/>
      <c r="GDE24" s="152"/>
      <c r="GDF24" s="152"/>
      <c r="GDG24" s="152"/>
      <c r="GDH24" s="183"/>
      <c r="GDI24" s="151"/>
      <c r="GDJ24" s="152"/>
      <c r="GDK24" s="152"/>
      <c r="GDL24" s="152"/>
      <c r="GDM24" s="152"/>
      <c r="GDN24" s="183"/>
      <c r="GDO24" s="151"/>
      <c r="GDP24" s="152"/>
      <c r="GDQ24" s="152"/>
      <c r="GDR24" s="152"/>
      <c r="GDS24" s="152"/>
      <c r="GDT24" s="183"/>
      <c r="GDU24" s="151"/>
      <c r="GDV24" s="152"/>
      <c r="GDW24" s="152"/>
      <c r="GDX24" s="152"/>
      <c r="GDY24" s="152"/>
      <c r="GDZ24" s="183"/>
      <c r="GEA24" s="151"/>
      <c r="GEB24" s="152"/>
      <c r="GEC24" s="152"/>
      <c r="GED24" s="152"/>
      <c r="GEE24" s="152"/>
      <c r="GEF24" s="183"/>
      <c r="GEG24" s="151"/>
      <c r="GEH24" s="152"/>
      <c r="GEI24" s="152"/>
      <c r="GEJ24" s="152"/>
      <c r="GEK24" s="152"/>
      <c r="GEL24" s="183"/>
      <c r="GEM24" s="151"/>
      <c r="GEN24" s="152"/>
      <c r="GEO24" s="152"/>
      <c r="GEP24" s="152"/>
      <c r="GEQ24" s="152"/>
      <c r="GER24" s="183"/>
      <c r="GES24" s="151"/>
      <c r="GET24" s="152"/>
      <c r="GEU24" s="152"/>
      <c r="GEV24" s="152"/>
      <c r="GEW24" s="152"/>
      <c r="GEX24" s="183"/>
      <c r="GEY24" s="151"/>
      <c r="GEZ24" s="152"/>
      <c r="GFA24" s="152"/>
      <c r="GFB24" s="152"/>
      <c r="GFC24" s="152"/>
      <c r="GFD24" s="183"/>
      <c r="GFE24" s="151"/>
      <c r="GFF24" s="152"/>
      <c r="GFG24" s="152"/>
      <c r="GFH24" s="152"/>
      <c r="GFI24" s="152"/>
      <c r="GFJ24" s="183"/>
      <c r="GFK24" s="151"/>
      <c r="GFL24" s="152"/>
      <c r="GFM24" s="152"/>
      <c r="GFN24" s="152"/>
      <c r="GFO24" s="152"/>
      <c r="GFP24" s="183"/>
      <c r="GFQ24" s="151"/>
      <c r="GFR24" s="152"/>
      <c r="GFS24" s="152"/>
      <c r="GFT24" s="152"/>
      <c r="GFU24" s="152"/>
      <c r="GFV24" s="183"/>
      <c r="GFW24" s="151"/>
      <c r="GFX24" s="152"/>
      <c r="GFY24" s="152"/>
      <c r="GFZ24" s="152"/>
      <c r="GGA24" s="152"/>
      <c r="GGB24" s="183"/>
      <c r="GGC24" s="151"/>
      <c r="GGD24" s="152"/>
      <c r="GGE24" s="152"/>
      <c r="GGF24" s="152"/>
      <c r="GGG24" s="152"/>
      <c r="GGH24" s="183"/>
      <c r="GGI24" s="151"/>
      <c r="GGJ24" s="152"/>
      <c r="GGK24" s="152"/>
      <c r="GGL24" s="152"/>
      <c r="GGM24" s="152"/>
      <c r="GGN24" s="183"/>
      <c r="GGO24" s="151"/>
      <c r="GGP24" s="152"/>
      <c r="GGQ24" s="152"/>
      <c r="GGR24" s="152"/>
      <c r="GGS24" s="152"/>
      <c r="GGT24" s="183"/>
      <c r="GGU24" s="151"/>
      <c r="GGV24" s="152"/>
      <c r="GGW24" s="152"/>
      <c r="GGX24" s="152"/>
      <c r="GGY24" s="152"/>
      <c r="GGZ24" s="183"/>
      <c r="GHA24" s="151"/>
      <c r="GHB24" s="152"/>
      <c r="GHC24" s="152"/>
      <c r="GHD24" s="152"/>
      <c r="GHE24" s="152"/>
      <c r="GHF24" s="183"/>
      <c r="GHG24" s="151"/>
      <c r="GHH24" s="152"/>
      <c r="GHI24" s="152"/>
      <c r="GHJ24" s="152"/>
      <c r="GHK24" s="152"/>
      <c r="GHL24" s="183"/>
      <c r="GHM24" s="151"/>
      <c r="GHN24" s="152"/>
      <c r="GHO24" s="152"/>
      <c r="GHP24" s="152"/>
      <c r="GHQ24" s="152"/>
      <c r="GHR24" s="183"/>
      <c r="GHS24" s="151"/>
      <c r="GHT24" s="152"/>
      <c r="GHU24" s="152"/>
      <c r="GHV24" s="152"/>
      <c r="GHW24" s="152"/>
      <c r="GHX24" s="183"/>
      <c r="GHY24" s="151"/>
      <c r="GHZ24" s="152"/>
      <c r="GIA24" s="152"/>
      <c r="GIB24" s="152"/>
      <c r="GIC24" s="152"/>
      <c r="GID24" s="183"/>
      <c r="GIE24" s="151"/>
      <c r="GIF24" s="152"/>
      <c r="GIG24" s="152"/>
      <c r="GIH24" s="152"/>
      <c r="GII24" s="152"/>
      <c r="GIJ24" s="183"/>
      <c r="GIK24" s="151"/>
      <c r="GIL24" s="152"/>
      <c r="GIM24" s="152"/>
      <c r="GIN24" s="152"/>
      <c r="GIO24" s="152"/>
      <c r="GIP24" s="183"/>
      <c r="GIQ24" s="151"/>
      <c r="GIR24" s="152"/>
      <c r="GIS24" s="152"/>
      <c r="GIT24" s="152"/>
      <c r="GIU24" s="152"/>
      <c r="GIV24" s="183"/>
      <c r="GIW24" s="151"/>
      <c r="GIX24" s="152"/>
      <c r="GIY24" s="152"/>
      <c r="GIZ24" s="152"/>
      <c r="GJA24" s="152"/>
      <c r="GJB24" s="183"/>
      <c r="GJC24" s="151"/>
      <c r="GJD24" s="152"/>
      <c r="GJE24" s="152"/>
      <c r="GJF24" s="152"/>
      <c r="GJG24" s="152"/>
      <c r="GJH24" s="183"/>
      <c r="GJI24" s="151"/>
      <c r="GJJ24" s="152"/>
      <c r="GJK24" s="152"/>
      <c r="GJL24" s="152"/>
      <c r="GJM24" s="152"/>
      <c r="GJN24" s="183"/>
      <c r="GJO24" s="151"/>
      <c r="GJP24" s="152"/>
      <c r="GJQ24" s="152"/>
      <c r="GJR24" s="152"/>
      <c r="GJS24" s="152"/>
      <c r="GJT24" s="183"/>
      <c r="GJU24" s="151"/>
      <c r="GJV24" s="152"/>
      <c r="GJW24" s="152"/>
      <c r="GJX24" s="152"/>
      <c r="GJY24" s="152"/>
      <c r="GJZ24" s="183"/>
      <c r="GKA24" s="151"/>
      <c r="GKB24" s="152"/>
      <c r="GKC24" s="152"/>
      <c r="GKD24" s="152"/>
      <c r="GKE24" s="152"/>
      <c r="GKF24" s="183"/>
      <c r="GKG24" s="151"/>
      <c r="GKH24" s="152"/>
      <c r="GKI24" s="152"/>
      <c r="GKJ24" s="152"/>
      <c r="GKK24" s="152"/>
      <c r="GKL24" s="183"/>
      <c r="GKM24" s="151"/>
      <c r="GKN24" s="152"/>
      <c r="GKO24" s="152"/>
      <c r="GKP24" s="152"/>
      <c r="GKQ24" s="152"/>
      <c r="GKR24" s="183"/>
      <c r="GKS24" s="151"/>
      <c r="GKT24" s="152"/>
      <c r="GKU24" s="152"/>
      <c r="GKV24" s="152"/>
      <c r="GKW24" s="152"/>
      <c r="GKX24" s="183"/>
      <c r="GKY24" s="151"/>
      <c r="GKZ24" s="152"/>
      <c r="GLA24" s="152"/>
      <c r="GLB24" s="152"/>
      <c r="GLC24" s="152"/>
      <c r="GLD24" s="183"/>
      <c r="GLE24" s="151"/>
      <c r="GLF24" s="152"/>
      <c r="GLG24" s="152"/>
      <c r="GLH24" s="152"/>
      <c r="GLI24" s="152"/>
      <c r="GLJ24" s="183"/>
      <c r="GLK24" s="151"/>
      <c r="GLL24" s="152"/>
      <c r="GLM24" s="152"/>
      <c r="GLN24" s="152"/>
      <c r="GLO24" s="152"/>
      <c r="GLP24" s="183"/>
      <c r="GLQ24" s="151"/>
      <c r="GLR24" s="152"/>
      <c r="GLS24" s="152"/>
      <c r="GLT24" s="152"/>
      <c r="GLU24" s="152"/>
      <c r="GLV24" s="183"/>
      <c r="GLW24" s="151"/>
      <c r="GLX24" s="152"/>
      <c r="GLY24" s="152"/>
      <c r="GLZ24" s="152"/>
      <c r="GMA24" s="152"/>
      <c r="GMB24" s="183"/>
      <c r="GMC24" s="151"/>
      <c r="GMD24" s="152"/>
      <c r="GME24" s="152"/>
      <c r="GMF24" s="152"/>
      <c r="GMG24" s="152"/>
      <c r="GMH24" s="183"/>
      <c r="GMI24" s="151"/>
      <c r="GMJ24" s="152"/>
      <c r="GMK24" s="152"/>
      <c r="GML24" s="152"/>
      <c r="GMM24" s="152"/>
      <c r="GMN24" s="183"/>
      <c r="GMO24" s="151"/>
      <c r="GMP24" s="152"/>
      <c r="GMQ24" s="152"/>
      <c r="GMR24" s="152"/>
      <c r="GMS24" s="152"/>
      <c r="GMT24" s="183"/>
      <c r="GMU24" s="151"/>
      <c r="GMV24" s="152"/>
      <c r="GMW24" s="152"/>
      <c r="GMX24" s="152"/>
      <c r="GMY24" s="152"/>
      <c r="GMZ24" s="183"/>
      <c r="GNA24" s="151"/>
      <c r="GNB24" s="152"/>
      <c r="GNC24" s="152"/>
      <c r="GND24" s="152"/>
      <c r="GNE24" s="152"/>
      <c r="GNF24" s="183"/>
      <c r="GNG24" s="151"/>
      <c r="GNH24" s="152"/>
      <c r="GNI24" s="152"/>
      <c r="GNJ24" s="152"/>
      <c r="GNK24" s="152"/>
      <c r="GNL24" s="183"/>
      <c r="GNM24" s="151"/>
      <c r="GNN24" s="152"/>
      <c r="GNO24" s="152"/>
      <c r="GNP24" s="152"/>
      <c r="GNQ24" s="152"/>
      <c r="GNR24" s="183"/>
      <c r="GNS24" s="151"/>
      <c r="GNT24" s="152"/>
      <c r="GNU24" s="152"/>
      <c r="GNV24" s="152"/>
      <c r="GNW24" s="152"/>
      <c r="GNX24" s="183"/>
      <c r="GNY24" s="151"/>
      <c r="GNZ24" s="152"/>
      <c r="GOA24" s="152"/>
      <c r="GOB24" s="152"/>
      <c r="GOC24" s="152"/>
      <c r="GOD24" s="183"/>
      <c r="GOE24" s="151"/>
      <c r="GOF24" s="152"/>
      <c r="GOG24" s="152"/>
      <c r="GOH24" s="152"/>
      <c r="GOI24" s="152"/>
      <c r="GOJ24" s="183"/>
      <c r="GOK24" s="151"/>
      <c r="GOL24" s="152"/>
      <c r="GOM24" s="152"/>
      <c r="GON24" s="152"/>
      <c r="GOO24" s="152"/>
      <c r="GOP24" s="183"/>
      <c r="GOQ24" s="151"/>
      <c r="GOR24" s="152"/>
      <c r="GOS24" s="152"/>
      <c r="GOT24" s="152"/>
      <c r="GOU24" s="152"/>
      <c r="GOV24" s="183"/>
      <c r="GOW24" s="151"/>
      <c r="GOX24" s="152"/>
      <c r="GOY24" s="152"/>
      <c r="GOZ24" s="152"/>
      <c r="GPA24" s="152"/>
      <c r="GPB24" s="183"/>
      <c r="GPC24" s="151"/>
      <c r="GPD24" s="152"/>
      <c r="GPE24" s="152"/>
      <c r="GPF24" s="152"/>
      <c r="GPG24" s="152"/>
      <c r="GPH24" s="183"/>
      <c r="GPI24" s="151"/>
      <c r="GPJ24" s="152"/>
      <c r="GPK24" s="152"/>
      <c r="GPL24" s="152"/>
      <c r="GPM24" s="152"/>
      <c r="GPN24" s="183"/>
      <c r="GPO24" s="151"/>
      <c r="GPP24" s="152"/>
      <c r="GPQ24" s="152"/>
      <c r="GPR24" s="152"/>
      <c r="GPS24" s="152"/>
      <c r="GPT24" s="183"/>
      <c r="GPU24" s="151"/>
      <c r="GPV24" s="152"/>
      <c r="GPW24" s="152"/>
      <c r="GPX24" s="152"/>
      <c r="GPY24" s="152"/>
      <c r="GPZ24" s="183"/>
      <c r="GQA24" s="151"/>
      <c r="GQB24" s="152"/>
      <c r="GQC24" s="152"/>
      <c r="GQD24" s="152"/>
      <c r="GQE24" s="152"/>
      <c r="GQF24" s="183"/>
      <c r="GQG24" s="151"/>
      <c r="GQH24" s="152"/>
      <c r="GQI24" s="152"/>
      <c r="GQJ24" s="152"/>
      <c r="GQK24" s="152"/>
      <c r="GQL24" s="183"/>
      <c r="GQM24" s="151"/>
      <c r="GQN24" s="152"/>
      <c r="GQO24" s="152"/>
      <c r="GQP24" s="152"/>
      <c r="GQQ24" s="152"/>
      <c r="GQR24" s="183"/>
      <c r="GQS24" s="151"/>
      <c r="GQT24" s="152"/>
      <c r="GQU24" s="152"/>
      <c r="GQV24" s="152"/>
      <c r="GQW24" s="152"/>
      <c r="GQX24" s="183"/>
      <c r="GQY24" s="151"/>
      <c r="GQZ24" s="152"/>
      <c r="GRA24" s="152"/>
      <c r="GRB24" s="152"/>
      <c r="GRC24" s="152"/>
      <c r="GRD24" s="183"/>
      <c r="GRE24" s="151"/>
      <c r="GRF24" s="152"/>
      <c r="GRG24" s="152"/>
      <c r="GRH24" s="152"/>
      <c r="GRI24" s="152"/>
      <c r="GRJ24" s="183"/>
      <c r="GRK24" s="151"/>
      <c r="GRL24" s="152"/>
      <c r="GRM24" s="152"/>
      <c r="GRN24" s="152"/>
      <c r="GRO24" s="152"/>
      <c r="GRP24" s="183"/>
      <c r="GRQ24" s="151"/>
      <c r="GRR24" s="152"/>
      <c r="GRS24" s="152"/>
      <c r="GRT24" s="152"/>
      <c r="GRU24" s="152"/>
      <c r="GRV24" s="183"/>
      <c r="GRW24" s="151"/>
      <c r="GRX24" s="152"/>
      <c r="GRY24" s="152"/>
      <c r="GRZ24" s="152"/>
      <c r="GSA24" s="152"/>
      <c r="GSB24" s="183"/>
      <c r="GSC24" s="151"/>
      <c r="GSD24" s="152"/>
      <c r="GSE24" s="152"/>
      <c r="GSF24" s="152"/>
      <c r="GSG24" s="152"/>
      <c r="GSH24" s="183"/>
      <c r="GSI24" s="151"/>
      <c r="GSJ24" s="152"/>
      <c r="GSK24" s="152"/>
      <c r="GSL24" s="152"/>
      <c r="GSM24" s="152"/>
      <c r="GSN24" s="183"/>
      <c r="GSO24" s="151"/>
      <c r="GSP24" s="152"/>
      <c r="GSQ24" s="152"/>
      <c r="GSR24" s="152"/>
      <c r="GSS24" s="152"/>
      <c r="GST24" s="183"/>
      <c r="GSU24" s="151"/>
      <c r="GSV24" s="152"/>
      <c r="GSW24" s="152"/>
      <c r="GSX24" s="152"/>
      <c r="GSY24" s="152"/>
      <c r="GSZ24" s="183"/>
      <c r="GTA24" s="151"/>
      <c r="GTB24" s="152"/>
      <c r="GTC24" s="152"/>
      <c r="GTD24" s="152"/>
      <c r="GTE24" s="152"/>
      <c r="GTF24" s="183"/>
      <c r="GTG24" s="151"/>
      <c r="GTH24" s="152"/>
      <c r="GTI24" s="152"/>
      <c r="GTJ24" s="152"/>
      <c r="GTK24" s="152"/>
      <c r="GTL24" s="183"/>
      <c r="GTM24" s="151"/>
      <c r="GTN24" s="152"/>
      <c r="GTO24" s="152"/>
      <c r="GTP24" s="152"/>
      <c r="GTQ24" s="152"/>
      <c r="GTR24" s="183"/>
      <c r="GTS24" s="151"/>
      <c r="GTT24" s="152"/>
      <c r="GTU24" s="152"/>
      <c r="GTV24" s="152"/>
      <c r="GTW24" s="152"/>
      <c r="GTX24" s="183"/>
      <c r="GTY24" s="151"/>
      <c r="GTZ24" s="152"/>
      <c r="GUA24" s="152"/>
      <c r="GUB24" s="152"/>
      <c r="GUC24" s="152"/>
      <c r="GUD24" s="183"/>
      <c r="GUE24" s="151"/>
      <c r="GUF24" s="152"/>
      <c r="GUG24" s="152"/>
      <c r="GUH24" s="152"/>
      <c r="GUI24" s="152"/>
      <c r="GUJ24" s="183"/>
      <c r="GUK24" s="151"/>
      <c r="GUL24" s="152"/>
      <c r="GUM24" s="152"/>
      <c r="GUN24" s="152"/>
      <c r="GUO24" s="152"/>
      <c r="GUP24" s="183"/>
      <c r="GUQ24" s="151"/>
      <c r="GUR24" s="152"/>
      <c r="GUS24" s="152"/>
      <c r="GUT24" s="152"/>
      <c r="GUU24" s="152"/>
      <c r="GUV24" s="183"/>
      <c r="GUW24" s="151"/>
      <c r="GUX24" s="152"/>
      <c r="GUY24" s="152"/>
      <c r="GUZ24" s="152"/>
      <c r="GVA24" s="152"/>
      <c r="GVB24" s="183"/>
      <c r="GVC24" s="151"/>
      <c r="GVD24" s="152"/>
      <c r="GVE24" s="152"/>
      <c r="GVF24" s="152"/>
      <c r="GVG24" s="152"/>
      <c r="GVH24" s="183"/>
      <c r="GVI24" s="151"/>
      <c r="GVJ24" s="152"/>
      <c r="GVK24" s="152"/>
      <c r="GVL24" s="152"/>
      <c r="GVM24" s="152"/>
      <c r="GVN24" s="183"/>
      <c r="GVO24" s="151"/>
      <c r="GVP24" s="152"/>
      <c r="GVQ24" s="152"/>
      <c r="GVR24" s="152"/>
      <c r="GVS24" s="152"/>
      <c r="GVT24" s="183"/>
      <c r="GVU24" s="151"/>
      <c r="GVV24" s="152"/>
      <c r="GVW24" s="152"/>
      <c r="GVX24" s="152"/>
      <c r="GVY24" s="152"/>
      <c r="GVZ24" s="183"/>
      <c r="GWA24" s="151"/>
      <c r="GWB24" s="152"/>
      <c r="GWC24" s="152"/>
      <c r="GWD24" s="152"/>
      <c r="GWE24" s="152"/>
      <c r="GWF24" s="183"/>
      <c r="GWG24" s="151"/>
      <c r="GWH24" s="152"/>
      <c r="GWI24" s="152"/>
      <c r="GWJ24" s="152"/>
      <c r="GWK24" s="152"/>
      <c r="GWL24" s="183"/>
      <c r="GWM24" s="151"/>
      <c r="GWN24" s="152"/>
      <c r="GWO24" s="152"/>
      <c r="GWP24" s="152"/>
      <c r="GWQ24" s="152"/>
      <c r="GWR24" s="183"/>
      <c r="GWS24" s="151"/>
      <c r="GWT24" s="152"/>
      <c r="GWU24" s="152"/>
      <c r="GWV24" s="152"/>
      <c r="GWW24" s="152"/>
      <c r="GWX24" s="183"/>
      <c r="GWY24" s="151"/>
      <c r="GWZ24" s="152"/>
      <c r="GXA24" s="152"/>
      <c r="GXB24" s="152"/>
      <c r="GXC24" s="152"/>
      <c r="GXD24" s="183"/>
      <c r="GXE24" s="151"/>
      <c r="GXF24" s="152"/>
      <c r="GXG24" s="152"/>
      <c r="GXH24" s="152"/>
      <c r="GXI24" s="152"/>
      <c r="GXJ24" s="183"/>
      <c r="GXK24" s="151"/>
      <c r="GXL24" s="152"/>
      <c r="GXM24" s="152"/>
      <c r="GXN24" s="152"/>
      <c r="GXO24" s="152"/>
      <c r="GXP24" s="183"/>
      <c r="GXQ24" s="151"/>
      <c r="GXR24" s="152"/>
      <c r="GXS24" s="152"/>
      <c r="GXT24" s="152"/>
      <c r="GXU24" s="152"/>
      <c r="GXV24" s="183"/>
      <c r="GXW24" s="151"/>
      <c r="GXX24" s="152"/>
      <c r="GXY24" s="152"/>
      <c r="GXZ24" s="152"/>
      <c r="GYA24" s="152"/>
      <c r="GYB24" s="183"/>
      <c r="GYC24" s="151"/>
      <c r="GYD24" s="152"/>
      <c r="GYE24" s="152"/>
      <c r="GYF24" s="152"/>
      <c r="GYG24" s="152"/>
      <c r="GYH24" s="183"/>
      <c r="GYI24" s="151"/>
      <c r="GYJ24" s="152"/>
      <c r="GYK24" s="152"/>
      <c r="GYL24" s="152"/>
      <c r="GYM24" s="152"/>
      <c r="GYN24" s="183"/>
      <c r="GYO24" s="151"/>
      <c r="GYP24" s="152"/>
      <c r="GYQ24" s="152"/>
      <c r="GYR24" s="152"/>
      <c r="GYS24" s="152"/>
      <c r="GYT24" s="183"/>
      <c r="GYU24" s="151"/>
      <c r="GYV24" s="152"/>
      <c r="GYW24" s="152"/>
      <c r="GYX24" s="152"/>
      <c r="GYY24" s="152"/>
      <c r="GYZ24" s="183"/>
      <c r="GZA24" s="151"/>
      <c r="GZB24" s="152"/>
      <c r="GZC24" s="152"/>
      <c r="GZD24" s="152"/>
      <c r="GZE24" s="152"/>
      <c r="GZF24" s="183"/>
      <c r="GZG24" s="151"/>
      <c r="GZH24" s="152"/>
      <c r="GZI24" s="152"/>
      <c r="GZJ24" s="152"/>
      <c r="GZK24" s="152"/>
      <c r="GZL24" s="183"/>
      <c r="GZM24" s="151"/>
      <c r="GZN24" s="152"/>
      <c r="GZO24" s="152"/>
      <c r="GZP24" s="152"/>
      <c r="GZQ24" s="152"/>
      <c r="GZR24" s="183"/>
      <c r="GZS24" s="151"/>
      <c r="GZT24" s="152"/>
      <c r="GZU24" s="152"/>
      <c r="GZV24" s="152"/>
      <c r="GZW24" s="152"/>
      <c r="GZX24" s="183"/>
      <c r="GZY24" s="151"/>
      <c r="GZZ24" s="152"/>
      <c r="HAA24" s="152"/>
      <c r="HAB24" s="152"/>
      <c r="HAC24" s="152"/>
      <c r="HAD24" s="183"/>
      <c r="HAE24" s="151"/>
      <c r="HAF24" s="152"/>
      <c r="HAG24" s="152"/>
      <c r="HAH24" s="152"/>
      <c r="HAI24" s="152"/>
      <c r="HAJ24" s="183"/>
      <c r="HAK24" s="151"/>
      <c r="HAL24" s="152"/>
      <c r="HAM24" s="152"/>
      <c r="HAN24" s="152"/>
      <c r="HAO24" s="152"/>
      <c r="HAP24" s="183"/>
      <c r="HAQ24" s="151"/>
      <c r="HAR24" s="152"/>
      <c r="HAS24" s="152"/>
      <c r="HAT24" s="152"/>
      <c r="HAU24" s="152"/>
      <c r="HAV24" s="183"/>
      <c r="HAW24" s="151"/>
      <c r="HAX24" s="152"/>
      <c r="HAY24" s="152"/>
      <c r="HAZ24" s="152"/>
      <c r="HBA24" s="152"/>
      <c r="HBB24" s="183"/>
      <c r="HBC24" s="151"/>
      <c r="HBD24" s="152"/>
      <c r="HBE24" s="152"/>
      <c r="HBF24" s="152"/>
      <c r="HBG24" s="152"/>
      <c r="HBH24" s="183"/>
      <c r="HBI24" s="151"/>
      <c r="HBJ24" s="152"/>
      <c r="HBK24" s="152"/>
      <c r="HBL24" s="152"/>
      <c r="HBM24" s="152"/>
      <c r="HBN24" s="183"/>
      <c r="HBO24" s="151"/>
      <c r="HBP24" s="152"/>
      <c r="HBQ24" s="152"/>
      <c r="HBR24" s="152"/>
      <c r="HBS24" s="152"/>
      <c r="HBT24" s="183"/>
      <c r="HBU24" s="151"/>
      <c r="HBV24" s="152"/>
      <c r="HBW24" s="152"/>
      <c r="HBX24" s="152"/>
      <c r="HBY24" s="152"/>
      <c r="HBZ24" s="183"/>
      <c r="HCA24" s="151"/>
      <c r="HCB24" s="152"/>
      <c r="HCC24" s="152"/>
      <c r="HCD24" s="152"/>
      <c r="HCE24" s="152"/>
      <c r="HCF24" s="183"/>
      <c r="HCG24" s="151"/>
      <c r="HCH24" s="152"/>
      <c r="HCI24" s="152"/>
      <c r="HCJ24" s="152"/>
      <c r="HCK24" s="152"/>
      <c r="HCL24" s="183"/>
      <c r="HCM24" s="151"/>
      <c r="HCN24" s="152"/>
      <c r="HCO24" s="152"/>
      <c r="HCP24" s="152"/>
      <c r="HCQ24" s="152"/>
      <c r="HCR24" s="183"/>
      <c r="HCS24" s="151"/>
      <c r="HCT24" s="152"/>
      <c r="HCU24" s="152"/>
      <c r="HCV24" s="152"/>
      <c r="HCW24" s="152"/>
      <c r="HCX24" s="183"/>
      <c r="HCY24" s="151"/>
      <c r="HCZ24" s="152"/>
      <c r="HDA24" s="152"/>
      <c r="HDB24" s="152"/>
      <c r="HDC24" s="152"/>
      <c r="HDD24" s="183"/>
      <c r="HDE24" s="151"/>
      <c r="HDF24" s="152"/>
      <c r="HDG24" s="152"/>
      <c r="HDH24" s="152"/>
      <c r="HDI24" s="152"/>
      <c r="HDJ24" s="183"/>
      <c r="HDK24" s="151"/>
      <c r="HDL24" s="152"/>
      <c r="HDM24" s="152"/>
      <c r="HDN24" s="152"/>
      <c r="HDO24" s="152"/>
      <c r="HDP24" s="183"/>
      <c r="HDQ24" s="151"/>
      <c r="HDR24" s="152"/>
      <c r="HDS24" s="152"/>
      <c r="HDT24" s="152"/>
      <c r="HDU24" s="152"/>
      <c r="HDV24" s="183"/>
      <c r="HDW24" s="151"/>
      <c r="HDX24" s="152"/>
      <c r="HDY24" s="152"/>
      <c r="HDZ24" s="152"/>
      <c r="HEA24" s="152"/>
      <c r="HEB24" s="183"/>
      <c r="HEC24" s="151"/>
      <c r="HED24" s="152"/>
      <c r="HEE24" s="152"/>
      <c r="HEF24" s="152"/>
      <c r="HEG24" s="152"/>
      <c r="HEH24" s="183"/>
      <c r="HEI24" s="151"/>
      <c r="HEJ24" s="152"/>
      <c r="HEK24" s="152"/>
      <c r="HEL24" s="152"/>
      <c r="HEM24" s="152"/>
      <c r="HEN24" s="183"/>
      <c r="HEO24" s="151"/>
      <c r="HEP24" s="152"/>
      <c r="HEQ24" s="152"/>
      <c r="HER24" s="152"/>
      <c r="HES24" s="152"/>
      <c r="HET24" s="183"/>
      <c r="HEU24" s="151"/>
      <c r="HEV24" s="152"/>
      <c r="HEW24" s="152"/>
      <c r="HEX24" s="152"/>
      <c r="HEY24" s="152"/>
      <c r="HEZ24" s="183"/>
      <c r="HFA24" s="151"/>
      <c r="HFB24" s="152"/>
      <c r="HFC24" s="152"/>
      <c r="HFD24" s="152"/>
      <c r="HFE24" s="152"/>
      <c r="HFF24" s="183"/>
      <c r="HFG24" s="151"/>
      <c r="HFH24" s="152"/>
      <c r="HFI24" s="152"/>
      <c r="HFJ24" s="152"/>
      <c r="HFK24" s="152"/>
      <c r="HFL24" s="183"/>
      <c r="HFM24" s="151"/>
      <c r="HFN24" s="152"/>
      <c r="HFO24" s="152"/>
      <c r="HFP24" s="152"/>
      <c r="HFQ24" s="152"/>
      <c r="HFR24" s="183"/>
      <c r="HFS24" s="151"/>
      <c r="HFT24" s="152"/>
      <c r="HFU24" s="152"/>
      <c r="HFV24" s="152"/>
      <c r="HFW24" s="152"/>
      <c r="HFX24" s="183"/>
      <c r="HFY24" s="151"/>
      <c r="HFZ24" s="152"/>
      <c r="HGA24" s="152"/>
      <c r="HGB24" s="152"/>
      <c r="HGC24" s="152"/>
      <c r="HGD24" s="183"/>
      <c r="HGE24" s="151"/>
      <c r="HGF24" s="152"/>
      <c r="HGG24" s="152"/>
      <c r="HGH24" s="152"/>
      <c r="HGI24" s="152"/>
      <c r="HGJ24" s="183"/>
      <c r="HGK24" s="151"/>
      <c r="HGL24" s="152"/>
      <c r="HGM24" s="152"/>
      <c r="HGN24" s="152"/>
      <c r="HGO24" s="152"/>
      <c r="HGP24" s="183"/>
      <c r="HGQ24" s="151"/>
      <c r="HGR24" s="152"/>
      <c r="HGS24" s="152"/>
      <c r="HGT24" s="152"/>
      <c r="HGU24" s="152"/>
      <c r="HGV24" s="183"/>
      <c r="HGW24" s="151"/>
      <c r="HGX24" s="152"/>
      <c r="HGY24" s="152"/>
      <c r="HGZ24" s="152"/>
      <c r="HHA24" s="152"/>
      <c r="HHB24" s="183"/>
      <c r="HHC24" s="151"/>
      <c r="HHD24" s="152"/>
      <c r="HHE24" s="152"/>
      <c r="HHF24" s="152"/>
      <c r="HHG24" s="152"/>
      <c r="HHH24" s="183"/>
      <c r="HHI24" s="151"/>
      <c r="HHJ24" s="152"/>
      <c r="HHK24" s="152"/>
      <c r="HHL24" s="152"/>
      <c r="HHM24" s="152"/>
      <c r="HHN24" s="183"/>
      <c r="HHO24" s="151"/>
      <c r="HHP24" s="152"/>
      <c r="HHQ24" s="152"/>
      <c r="HHR24" s="152"/>
      <c r="HHS24" s="152"/>
      <c r="HHT24" s="183"/>
      <c r="HHU24" s="151"/>
      <c r="HHV24" s="152"/>
      <c r="HHW24" s="152"/>
      <c r="HHX24" s="152"/>
      <c r="HHY24" s="152"/>
      <c r="HHZ24" s="183"/>
      <c r="HIA24" s="151"/>
      <c r="HIB24" s="152"/>
      <c r="HIC24" s="152"/>
      <c r="HID24" s="152"/>
      <c r="HIE24" s="152"/>
      <c r="HIF24" s="183"/>
      <c r="HIG24" s="151"/>
      <c r="HIH24" s="152"/>
      <c r="HII24" s="152"/>
      <c r="HIJ24" s="152"/>
      <c r="HIK24" s="152"/>
      <c r="HIL24" s="183"/>
      <c r="HIM24" s="151"/>
      <c r="HIN24" s="152"/>
      <c r="HIO24" s="152"/>
      <c r="HIP24" s="152"/>
      <c r="HIQ24" s="152"/>
      <c r="HIR24" s="183"/>
      <c r="HIS24" s="151"/>
      <c r="HIT24" s="152"/>
      <c r="HIU24" s="152"/>
      <c r="HIV24" s="152"/>
      <c r="HIW24" s="152"/>
      <c r="HIX24" s="183"/>
      <c r="HIY24" s="151"/>
      <c r="HIZ24" s="152"/>
      <c r="HJA24" s="152"/>
      <c r="HJB24" s="152"/>
      <c r="HJC24" s="152"/>
      <c r="HJD24" s="183"/>
      <c r="HJE24" s="151"/>
      <c r="HJF24" s="152"/>
      <c r="HJG24" s="152"/>
      <c r="HJH24" s="152"/>
      <c r="HJI24" s="152"/>
      <c r="HJJ24" s="183"/>
      <c r="HJK24" s="151"/>
      <c r="HJL24" s="152"/>
      <c r="HJM24" s="152"/>
      <c r="HJN24" s="152"/>
      <c r="HJO24" s="152"/>
      <c r="HJP24" s="183"/>
      <c r="HJQ24" s="151"/>
      <c r="HJR24" s="152"/>
      <c r="HJS24" s="152"/>
      <c r="HJT24" s="152"/>
      <c r="HJU24" s="152"/>
      <c r="HJV24" s="183"/>
      <c r="HJW24" s="151"/>
      <c r="HJX24" s="152"/>
      <c r="HJY24" s="152"/>
      <c r="HJZ24" s="152"/>
      <c r="HKA24" s="152"/>
      <c r="HKB24" s="183"/>
      <c r="HKC24" s="151"/>
      <c r="HKD24" s="152"/>
      <c r="HKE24" s="152"/>
      <c r="HKF24" s="152"/>
      <c r="HKG24" s="152"/>
      <c r="HKH24" s="183"/>
      <c r="HKI24" s="151"/>
      <c r="HKJ24" s="152"/>
      <c r="HKK24" s="152"/>
      <c r="HKL24" s="152"/>
      <c r="HKM24" s="152"/>
      <c r="HKN24" s="183"/>
      <c r="HKO24" s="151"/>
      <c r="HKP24" s="152"/>
      <c r="HKQ24" s="152"/>
      <c r="HKR24" s="152"/>
      <c r="HKS24" s="152"/>
      <c r="HKT24" s="183"/>
      <c r="HKU24" s="151"/>
      <c r="HKV24" s="152"/>
      <c r="HKW24" s="152"/>
      <c r="HKX24" s="152"/>
      <c r="HKY24" s="152"/>
      <c r="HKZ24" s="183"/>
      <c r="HLA24" s="151"/>
      <c r="HLB24" s="152"/>
      <c r="HLC24" s="152"/>
      <c r="HLD24" s="152"/>
      <c r="HLE24" s="152"/>
      <c r="HLF24" s="183"/>
      <c r="HLG24" s="151"/>
      <c r="HLH24" s="152"/>
      <c r="HLI24" s="152"/>
      <c r="HLJ24" s="152"/>
      <c r="HLK24" s="152"/>
      <c r="HLL24" s="183"/>
      <c r="HLM24" s="151"/>
      <c r="HLN24" s="152"/>
      <c r="HLO24" s="152"/>
      <c r="HLP24" s="152"/>
      <c r="HLQ24" s="152"/>
      <c r="HLR24" s="183"/>
      <c r="HLS24" s="151"/>
      <c r="HLT24" s="152"/>
      <c r="HLU24" s="152"/>
      <c r="HLV24" s="152"/>
      <c r="HLW24" s="152"/>
      <c r="HLX24" s="183"/>
      <c r="HLY24" s="151"/>
      <c r="HLZ24" s="152"/>
      <c r="HMA24" s="152"/>
      <c r="HMB24" s="152"/>
      <c r="HMC24" s="152"/>
      <c r="HMD24" s="183"/>
      <c r="HME24" s="151"/>
      <c r="HMF24" s="152"/>
      <c r="HMG24" s="152"/>
      <c r="HMH24" s="152"/>
      <c r="HMI24" s="152"/>
      <c r="HMJ24" s="183"/>
      <c r="HMK24" s="151"/>
      <c r="HML24" s="152"/>
      <c r="HMM24" s="152"/>
      <c r="HMN24" s="152"/>
      <c r="HMO24" s="152"/>
      <c r="HMP24" s="183"/>
      <c r="HMQ24" s="151"/>
      <c r="HMR24" s="152"/>
      <c r="HMS24" s="152"/>
      <c r="HMT24" s="152"/>
      <c r="HMU24" s="152"/>
      <c r="HMV24" s="183"/>
      <c r="HMW24" s="151"/>
      <c r="HMX24" s="152"/>
      <c r="HMY24" s="152"/>
      <c r="HMZ24" s="152"/>
      <c r="HNA24" s="152"/>
      <c r="HNB24" s="183"/>
      <c r="HNC24" s="151"/>
      <c r="HND24" s="152"/>
      <c r="HNE24" s="152"/>
      <c r="HNF24" s="152"/>
      <c r="HNG24" s="152"/>
      <c r="HNH24" s="183"/>
      <c r="HNI24" s="151"/>
      <c r="HNJ24" s="152"/>
      <c r="HNK24" s="152"/>
      <c r="HNL24" s="152"/>
      <c r="HNM24" s="152"/>
      <c r="HNN24" s="183"/>
      <c r="HNO24" s="151"/>
      <c r="HNP24" s="152"/>
      <c r="HNQ24" s="152"/>
      <c r="HNR24" s="152"/>
      <c r="HNS24" s="152"/>
      <c r="HNT24" s="183"/>
      <c r="HNU24" s="151"/>
      <c r="HNV24" s="152"/>
      <c r="HNW24" s="152"/>
      <c r="HNX24" s="152"/>
      <c r="HNY24" s="152"/>
      <c r="HNZ24" s="183"/>
      <c r="HOA24" s="151"/>
      <c r="HOB24" s="152"/>
      <c r="HOC24" s="152"/>
      <c r="HOD24" s="152"/>
      <c r="HOE24" s="152"/>
      <c r="HOF24" s="183"/>
      <c r="HOG24" s="151"/>
      <c r="HOH24" s="152"/>
      <c r="HOI24" s="152"/>
      <c r="HOJ24" s="152"/>
      <c r="HOK24" s="152"/>
      <c r="HOL24" s="183"/>
      <c r="HOM24" s="151"/>
      <c r="HON24" s="152"/>
      <c r="HOO24" s="152"/>
      <c r="HOP24" s="152"/>
      <c r="HOQ24" s="152"/>
      <c r="HOR24" s="183"/>
      <c r="HOS24" s="151"/>
      <c r="HOT24" s="152"/>
      <c r="HOU24" s="152"/>
      <c r="HOV24" s="152"/>
      <c r="HOW24" s="152"/>
      <c r="HOX24" s="183"/>
      <c r="HOY24" s="151"/>
      <c r="HOZ24" s="152"/>
      <c r="HPA24" s="152"/>
      <c r="HPB24" s="152"/>
      <c r="HPC24" s="152"/>
      <c r="HPD24" s="183"/>
      <c r="HPE24" s="151"/>
      <c r="HPF24" s="152"/>
      <c r="HPG24" s="152"/>
      <c r="HPH24" s="152"/>
      <c r="HPI24" s="152"/>
      <c r="HPJ24" s="183"/>
      <c r="HPK24" s="151"/>
      <c r="HPL24" s="152"/>
      <c r="HPM24" s="152"/>
      <c r="HPN24" s="152"/>
      <c r="HPO24" s="152"/>
      <c r="HPP24" s="183"/>
      <c r="HPQ24" s="151"/>
      <c r="HPR24" s="152"/>
      <c r="HPS24" s="152"/>
      <c r="HPT24" s="152"/>
      <c r="HPU24" s="152"/>
      <c r="HPV24" s="183"/>
      <c r="HPW24" s="151"/>
      <c r="HPX24" s="152"/>
      <c r="HPY24" s="152"/>
      <c r="HPZ24" s="152"/>
      <c r="HQA24" s="152"/>
      <c r="HQB24" s="183"/>
      <c r="HQC24" s="151"/>
      <c r="HQD24" s="152"/>
      <c r="HQE24" s="152"/>
      <c r="HQF24" s="152"/>
      <c r="HQG24" s="152"/>
      <c r="HQH24" s="183"/>
      <c r="HQI24" s="151"/>
      <c r="HQJ24" s="152"/>
      <c r="HQK24" s="152"/>
      <c r="HQL24" s="152"/>
      <c r="HQM24" s="152"/>
      <c r="HQN24" s="183"/>
      <c r="HQO24" s="151"/>
      <c r="HQP24" s="152"/>
      <c r="HQQ24" s="152"/>
      <c r="HQR24" s="152"/>
      <c r="HQS24" s="152"/>
      <c r="HQT24" s="183"/>
      <c r="HQU24" s="151"/>
      <c r="HQV24" s="152"/>
      <c r="HQW24" s="152"/>
      <c r="HQX24" s="152"/>
      <c r="HQY24" s="152"/>
      <c r="HQZ24" s="183"/>
      <c r="HRA24" s="151"/>
      <c r="HRB24" s="152"/>
      <c r="HRC24" s="152"/>
      <c r="HRD24" s="152"/>
      <c r="HRE24" s="152"/>
      <c r="HRF24" s="183"/>
      <c r="HRG24" s="151"/>
      <c r="HRH24" s="152"/>
      <c r="HRI24" s="152"/>
      <c r="HRJ24" s="152"/>
      <c r="HRK24" s="152"/>
      <c r="HRL24" s="183"/>
      <c r="HRM24" s="151"/>
      <c r="HRN24" s="152"/>
      <c r="HRO24" s="152"/>
      <c r="HRP24" s="152"/>
      <c r="HRQ24" s="152"/>
      <c r="HRR24" s="183"/>
      <c r="HRS24" s="151"/>
      <c r="HRT24" s="152"/>
      <c r="HRU24" s="152"/>
      <c r="HRV24" s="152"/>
      <c r="HRW24" s="152"/>
      <c r="HRX24" s="183"/>
      <c r="HRY24" s="151"/>
      <c r="HRZ24" s="152"/>
      <c r="HSA24" s="152"/>
      <c r="HSB24" s="152"/>
      <c r="HSC24" s="152"/>
      <c r="HSD24" s="183"/>
      <c r="HSE24" s="151"/>
      <c r="HSF24" s="152"/>
      <c r="HSG24" s="152"/>
      <c r="HSH24" s="152"/>
      <c r="HSI24" s="152"/>
      <c r="HSJ24" s="183"/>
      <c r="HSK24" s="151"/>
      <c r="HSL24" s="152"/>
      <c r="HSM24" s="152"/>
      <c r="HSN24" s="152"/>
      <c r="HSO24" s="152"/>
      <c r="HSP24" s="183"/>
      <c r="HSQ24" s="151"/>
      <c r="HSR24" s="152"/>
      <c r="HSS24" s="152"/>
      <c r="HST24" s="152"/>
      <c r="HSU24" s="152"/>
      <c r="HSV24" s="183"/>
      <c r="HSW24" s="151"/>
      <c r="HSX24" s="152"/>
      <c r="HSY24" s="152"/>
      <c r="HSZ24" s="152"/>
      <c r="HTA24" s="152"/>
      <c r="HTB24" s="183"/>
      <c r="HTC24" s="151"/>
      <c r="HTD24" s="152"/>
      <c r="HTE24" s="152"/>
      <c r="HTF24" s="152"/>
      <c r="HTG24" s="152"/>
      <c r="HTH24" s="183"/>
      <c r="HTI24" s="151"/>
      <c r="HTJ24" s="152"/>
      <c r="HTK24" s="152"/>
      <c r="HTL24" s="152"/>
      <c r="HTM24" s="152"/>
      <c r="HTN24" s="183"/>
      <c r="HTO24" s="151"/>
      <c r="HTP24" s="152"/>
      <c r="HTQ24" s="152"/>
      <c r="HTR24" s="152"/>
      <c r="HTS24" s="152"/>
      <c r="HTT24" s="183"/>
      <c r="HTU24" s="151"/>
      <c r="HTV24" s="152"/>
      <c r="HTW24" s="152"/>
      <c r="HTX24" s="152"/>
      <c r="HTY24" s="152"/>
      <c r="HTZ24" s="183"/>
      <c r="HUA24" s="151"/>
      <c r="HUB24" s="152"/>
      <c r="HUC24" s="152"/>
      <c r="HUD24" s="152"/>
      <c r="HUE24" s="152"/>
      <c r="HUF24" s="183"/>
      <c r="HUG24" s="151"/>
      <c r="HUH24" s="152"/>
      <c r="HUI24" s="152"/>
      <c r="HUJ24" s="152"/>
      <c r="HUK24" s="152"/>
      <c r="HUL24" s="183"/>
      <c r="HUM24" s="151"/>
      <c r="HUN24" s="152"/>
      <c r="HUO24" s="152"/>
      <c r="HUP24" s="152"/>
      <c r="HUQ24" s="152"/>
      <c r="HUR24" s="183"/>
      <c r="HUS24" s="151"/>
      <c r="HUT24" s="152"/>
      <c r="HUU24" s="152"/>
      <c r="HUV24" s="152"/>
      <c r="HUW24" s="152"/>
      <c r="HUX24" s="183"/>
      <c r="HUY24" s="151"/>
      <c r="HUZ24" s="152"/>
      <c r="HVA24" s="152"/>
      <c r="HVB24" s="152"/>
      <c r="HVC24" s="152"/>
      <c r="HVD24" s="183"/>
      <c r="HVE24" s="151"/>
      <c r="HVF24" s="152"/>
      <c r="HVG24" s="152"/>
      <c r="HVH24" s="152"/>
      <c r="HVI24" s="152"/>
      <c r="HVJ24" s="183"/>
      <c r="HVK24" s="151"/>
      <c r="HVL24" s="152"/>
      <c r="HVM24" s="152"/>
      <c r="HVN24" s="152"/>
      <c r="HVO24" s="152"/>
      <c r="HVP24" s="183"/>
      <c r="HVQ24" s="151"/>
      <c r="HVR24" s="152"/>
      <c r="HVS24" s="152"/>
      <c r="HVT24" s="152"/>
      <c r="HVU24" s="152"/>
      <c r="HVV24" s="183"/>
      <c r="HVW24" s="151"/>
      <c r="HVX24" s="152"/>
      <c r="HVY24" s="152"/>
      <c r="HVZ24" s="152"/>
      <c r="HWA24" s="152"/>
      <c r="HWB24" s="183"/>
      <c r="HWC24" s="151"/>
      <c r="HWD24" s="152"/>
      <c r="HWE24" s="152"/>
      <c r="HWF24" s="152"/>
      <c r="HWG24" s="152"/>
      <c r="HWH24" s="183"/>
      <c r="HWI24" s="151"/>
      <c r="HWJ24" s="152"/>
      <c r="HWK24" s="152"/>
      <c r="HWL24" s="152"/>
      <c r="HWM24" s="152"/>
      <c r="HWN24" s="183"/>
      <c r="HWO24" s="151"/>
      <c r="HWP24" s="152"/>
      <c r="HWQ24" s="152"/>
      <c r="HWR24" s="152"/>
      <c r="HWS24" s="152"/>
      <c r="HWT24" s="183"/>
      <c r="HWU24" s="151"/>
      <c r="HWV24" s="152"/>
      <c r="HWW24" s="152"/>
      <c r="HWX24" s="152"/>
      <c r="HWY24" s="152"/>
      <c r="HWZ24" s="183"/>
      <c r="HXA24" s="151"/>
      <c r="HXB24" s="152"/>
      <c r="HXC24" s="152"/>
      <c r="HXD24" s="152"/>
      <c r="HXE24" s="152"/>
      <c r="HXF24" s="183"/>
      <c r="HXG24" s="151"/>
      <c r="HXH24" s="152"/>
      <c r="HXI24" s="152"/>
      <c r="HXJ24" s="152"/>
      <c r="HXK24" s="152"/>
      <c r="HXL24" s="183"/>
      <c r="HXM24" s="151"/>
      <c r="HXN24" s="152"/>
      <c r="HXO24" s="152"/>
      <c r="HXP24" s="152"/>
      <c r="HXQ24" s="152"/>
      <c r="HXR24" s="183"/>
      <c r="HXS24" s="151"/>
      <c r="HXT24" s="152"/>
      <c r="HXU24" s="152"/>
      <c r="HXV24" s="152"/>
      <c r="HXW24" s="152"/>
      <c r="HXX24" s="183"/>
      <c r="HXY24" s="151"/>
      <c r="HXZ24" s="152"/>
      <c r="HYA24" s="152"/>
      <c r="HYB24" s="152"/>
      <c r="HYC24" s="152"/>
      <c r="HYD24" s="183"/>
      <c r="HYE24" s="151"/>
      <c r="HYF24" s="152"/>
      <c r="HYG24" s="152"/>
      <c r="HYH24" s="152"/>
      <c r="HYI24" s="152"/>
      <c r="HYJ24" s="183"/>
      <c r="HYK24" s="151"/>
      <c r="HYL24" s="152"/>
      <c r="HYM24" s="152"/>
      <c r="HYN24" s="152"/>
      <c r="HYO24" s="152"/>
      <c r="HYP24" s="183"/>
      <c r="HYQ24" s="151"/>
      <c r="HYR24" s="152"/>
      <c r="HYS24" s="152"/>
      <c r="HYT24" s="152"/>
      <c r="HYU24" s="152"/>
      <c r="HYV24" s="183"/>
      <c r="HYW24" s="151"/>
      <c r="HYX24" s="152"/>
      <c r="HYY24" s="152"/>
      <c r="HYZ24" s="152"/>
      <c r="HZA24" s="152"/>
      <c r="HZB24" s="183"/>
      <c r="HZC24" s="151"/>
      <c r="HZD24" s="152"/>
      <c r="HZE24" s="152"/>
      <c r="HZF24" s="152"/>
      <c r="HZG24" s="152"/>
      <c r="HZH24" s="183"/>
      <c r="HZI24" s="151"/>
      <c r="HZJ24" s="152"/>
      <c r="HZK24" s="152"/>
      <c r="HZL24" s="152"/>
      <c r="HZM24" s="152"/>
      <c r="HZN24" s="183"/>
      <c r="HZO24" s="151"/>
      <c r="HZP24" s="152"/>
      <c r="HZQ24" s="152"/>
      <c r="HZR24" s="152"/>
      <c r="HZS24" s="152"/>
      <c r="HZT24" s="183"/>
      <c r="HZU24" s="151"/>
      <c r="HZV24" s="152"/>
      <c r="HZW24" s="152"/>
      <c r="HZX24" s="152"/>
      <c r="HZY24" s="152"/>
      <c r="HZZ24" s="183"/>
      <c r="IAA24" s="151"/>
      <c r="IAB24" s="152"/>
      <c r="IAC24" s="152"/>
      <c r="IAD24" s="152"/>
      <c r="IAE24" s="152"/>
      <c r="IAF24" s="183"/>
      <c r="IAG24" s="151"/>
      <c r="IAH24" s="152"/>
      <c r="IAI24" s="152"/>
      <c r="IAJ24" s="152"/>
      <c r="IAK24" s="152"/>
      <c r="IAL24" s="183"/>
      <c r="IAM24" s="151"/>
      <c r="IAN24" s="152"/>
      <c r="IAO24" s="152"/>
      <c r="IAP24" s="152"/>
      <c r="IAQ24" s="152"/>
      <c r="IAR24" s="183"/>
      <c r="IAS24" s="151"/>
      <c r="IAT24" s="152"/>
      <c r="IAU24" s="152"/>
      <c r="IAV24" s="152"/>
      <c r="IAW24" s="152"/>
      <c r="IAX24" s="183"/>
      <c r="IAY24" s="151"/>
      <c r="IAZ24" s="152"/>
      <c r="IBA24" s="152"/>
      <c r="IBB24" s="152"/>
      <c r="IBC24" s="152"/>
      <c r="IBD24" s="183"/>
      <c r="IBE24" s="151"/>
      <c r="IBF24" s="152"/>
      <c r="IBG24" s="152"/>
      <c r="IBH24" s="152"/>
      <c r="IBI24" s="152"/>
      <c r="IBJ24" s="183"/>
      <c r="IBK24" s="151"/>
      <c r="IBL24" s="152"/>
      <c r="IBM24" s="152"/>
      <c r="IBN24" s="152"/>
      <c r="IBO24" s="152"/>
      <c r="IBP24" s="183"/>
      <c r="IBQ24" s="151"/>
      <c r="IBR24" s="152"/>
      <c r="IBS24" s="152"/>
      <c r="IBT24" s="152"/>
      <c r="IBU24" s="152"/>
      <c r="IBV24" s="183"/>
      <c r="IBW24" s="151"/>
      <c r="IBX24" s="152"/>
      <c r="IBY24" s="152"/>
      <c r="IBZ24" s="152"/>
      <c r="ICA24" s="152"/>
      <c r="ICB24" s="183"/>
      <c r="ICC24" s="151"/>
      <c r="ICD24" s="152"/>
      <c r="ICE24" s="152"/>
      <c r="ICF24" s="152"/>
      <c r="ICG24" s="152"/>
      <c r="ICH24" s="183"/>
      <c r="ICI24" s="151"/>
      <c r="ICJ24" s="152"/>
      <c r="ICK24" s="152"/>
      <c r="ICL24" s="152"/>
      <c r="ICM24" s="152"/>
      <c r="ICN24" s="183"/>
      <c r="ICO24" s="151"/>
      <c r="ICP24" s="152"/>
      <c r="ICQ24" s="152"/>
      <c r="ICR24" s="152"/>
      <c r="ICS24" s="152"/>
      <c r="ICT24" s="183"/>
      <c r="ICU24" s="151"/>
      <c r="ICV24" s="152"/>
      <c r="ICW24" s="152"/>
      <c r="ICX24" s="152"/>
      <c r="ICY24" s="152"/>
      <c r="ICZ24" s="183"/>
      <c r="IDA24" s="151"/>
      <c r="IDB24" s="152"/>
      <c r="IDC24" s="152"/>
      <c r="IDD24" s="152"/>
      <c r="IDE24" s="152"/>
      <c r="IDF24" s="183"/>
      <c r="IDG24" s="151"/>
      <c r="IDH24" s="152"/>
      <c r="IDI24" s="152"/>
      <c r="IDJ24" s="152"/>
      <c r="IDK24" s="152"/>
      <c r="IDL24" s="183"/>
      <c r="IDM24" s="151"/>
      <c r="IDN24" s="152"/>
      <c r="IDO24" s="152"/>
      <c r="IDP24" s="152"/>
      <c r="IDQ24" s="152"/>
      <c r="IDR24" s="183"/>
      <c r="IDS24" s="151"/>
      <c r="IDT24" s="152"/>
      <c r="IDU24" s="152"/>
      <c r="IDV24" s="152"/>
      <c r="IDW24" s="152"/>
      <c r="IDX24" s="183"/>
      <c r="IDY24" s="151"/>
      <c r="IDZ24" s="152"/>
      <c r="IEA24" s="152"/>
      <c r="IEB24" s="152"/>
      <c r="IEC24" s="152"/>
      <c r="IED24" s="183"/>
      <c r="IEE24" s="151"/>
      <c r="IEF24" s="152"/>
      <c r="IEG24" s="152"/>
      <c r="IEH24" s="152"/>
      <c r="IEI24" s="152"/>
      <c r="IEJ24" s="183"/>
      <c r="IEK24" s="151"/>
      <c r="IEL24" s="152"/>
      <c r="IEM24" s="152"/>
      <c r="IEN24" s="152"/>
      <c r="IEO24" s="152"/>
      <c r="IEP24" s="183"/>
      <c r="IEQ24" s="151"/>
      <c r="IER24" s="152"/>
      <c r="IES24" s="152"/>
      <c r="IET24" s="152"/>
      <c r="IEU24" s="152"/>
      <c r="IEV24" s="183"/>
      <c r="IEW24" s="151"/>
      <c r="IEX24" s="152"/>
      <c r="IEY24" s="152"/>
      <c r="IEZ24" s="152"/>
      <c r="IFA24" s="152"/>
      <c r="IFB24" s="183"/>
      <c r="IFC24" s="151"/>
      <c r="IFD24" s="152"/>
      <c r="IFE24" s="152"/>
      <c r="IFF24" s="152"/>
      <c r="IFG24" s="152"/>
      <c r="IFH24" s="183"/>
      <c r="IFI24" s="151"/>
      <c r="IFJ24" s="152"/>
      <c r="IFK24" s="152"/>
      <c r="IFL24" s="152"/>
      <c r="IFM24" s="152"/>
      <c r="IFN24" s="183"/>
      <c r="IFO24" s="151"/>
      <c r="IFP24" s="152"/>
      <c r="IFQ24" s="152"/>
      <c r="IFR24" s="152"/>
      <c r="IFS24" s="152"/>
      <c r="IFT24" s="183"/>
      <c r="IFU24" s="151"/>
      <c r="IFV24" s="152"/>
      <c r="IFW24" s="152"/>
      <c r="IFX24" s="152"/>
      <c r="IFY24" s="152"/>
      <c r="IFZ24" s="183"/>
      <c r="IGA24" s="151"/>
      <c r="IGB24" s="152"/>
      <c r="IGC24" s="152"/>
      <c r="IGD24" s="152"/>
      <c r="IGE24" s="152"/>
      <c r="IGF24" s="183"/>
      <c r="IGG24" s="151"/>
      <c r="IGH24" s="152"/>
      <c r="IGI24" s="152"/>
      <c r="IGJ24" s="152"/>
      <c r="IGK24" s="152"/>
      <c r="IGL24" s="183"/>
      <c r="IGM24" s="151"/>
      <c r="IGN24" s="152"/>
      <c r="IGO24" s="152"/>
      <c r="IGP24" s="152"/>
      <c r="IGQ24" s="152"/>
      <c r="IGR24" s="183"/>
      <c r="IGS24" s="151"/>
      <c r="IGT24" s="152"/>
      <c r="IGU24" s="152"/>
      <c r="IGV24" s="152"/>
      <c r="IGW24" s="152"/>
      <c r="IGX24" s="183"/>
      <c r="IGY24" s="151"/>
      <c r="IGZ24" s="152"/>
      <c r="IHA24" s="152"/>
      <c r="IHB24" s="152"/>
      <c r="IHC24" s="152"/>
      <c r="IHD24" s="183"/>
      <c r="IHE24" s="151"/>
      <c r="IHF24" s="152"/>
      <c r="IHG24" s="152"/>
      <c r="IHH24" s="152"/>
      <c r="IHI24" s="152"/>
      <c r="IHJ24" s="183"/>
      <c r="IHK24" s="151"/>
      <c r="IHL24" s="152"/>
      <c r="IHM24" s="152"/>
      <c r="IHN24" s="152"/>
      <c r="IHO24" s="152"/>
      <c r="IHP24" s="183"/>
      <c r="IHQ24" s="151"/>
      <c r="IHR24" s="152"/>
      <c r="IHS24" s="152"/>
      <c r="IHT24" s="152"/>
      <c r="IHU24" s="152"/>
      <c r="IHV24" s="183"/>
      <c r="IHW24" s="151"/>
      <c r="IHX24" s="152"/>
      <c r="IHY24" s="152"/>
      <c r="IHZ24" s="152"/>
      <c r="IIA24" s="152"/>
      <c r="IIB24" s="183"/>
      <c r="IIC24" s="151"/>
      <c r="IID24" s="152"/>
      <c r="IIE24" s="152"/>
      <c r="IIF24" s="152"/>
      <c r="IIG24" s="152"/>
      <c r="IIH24" s="183"/>
      <c r="III24" s="151"/>
      <c r="IIJ24" s="152"/>
      <c r="IIK24" s="152"/>
      <c r="IIL24" s="152"/>
      <c r="IIM24" s="152"/>
      <c r="IIN24" s="183"/>
      <c r="IIO24" s="151"/>
      <c r="IIP24" s="152"/>
      <c r="IIQ24" s="152"/>
      <c r="IIR24" s="152"/>
      <c r="IIS24" s="152"/>
      <c r="IIT24" s="183"/>
      <c r="IIU24" s="151"/>
      <c r="IIV24" s="152"/>
      <c r="IIW24" s="152"/>
      <c r="IIX24" s="152"/>
      <c r="IIY24" s="152"/>
      <c r="IIZ24" s="183"/>
      <c r="IJA24" s="151"/>
      <c r="IJB24" s="152"/>
      <c r="IJC24" s="152"/>
      <c r="IJD24" s="152"/>
      <c r="IJE24" s="152"/>
      <c r="IJF24" s="183"/>
      <c r="IJG24" s="151"/>
      <c r="IJH24" s="152"/>
      <c r="IJI24" s="152"/>
      <c r="IJJ24" s="152"/>
      <c r="IJK24" s="152"/>
      <c r="IJL24" s="183"/>
      <c r="IJM24" s="151"/>
      <c r="IJN24" s="152"/>
      <c r="IJO24" s="152"/>
      <c r="IJP24" s="152"/>
      <c r="IJQ24" s="152"/>
      <c r="IJR24" s="183"/>
      <c r="IJS24" s="151"/>
      <c r="IJT24" s="152"/>
      <c r="IJU24" s="152"/>
      <c r="IJV24" s="152"/>
      <c r="IJW24" s="152"/>
      <c r="IJX24" s="183"/>
      <c r="IJY24" s="151"/>
      <c r="IJZ24" s="152"/>
      <c r="IKA24" s="152"/>
      <c r="IKB24" s="152"/>
      <c r="IKC24" s="152"/>
      <c r="IKD24" s="183"/>
      <c r="IKE24" s="151"/>
      <c r="IKF24" s="152"/>
      <c r="IKG24" s="152"/>
      <c r="IKH24" s="152"/>
      <c r="IKI24" s="152"/>
      <c r="IKJ24" s="183"/>
      <c r="IKK24" s="151"/>
      <c r="IKL24" s="152"/>
      <c r="IKM24" s="152"/>
      <c r="IKN24" s="152"/>
      <c r="IKO24" s="152"/>
      <c r="IKP24" s="183"/>
      <c r="IKQ24" s="151"/>
      <c r="IKR24" s="152"/>
      <c r="IKS24" s="152"/>
      <c r="IKT24" s="152"/>
      <c r="IKU24" s="152"/>
      <c r="IKV24" s="183"/>
      <c r="IKW24" s="151"/>
      <c r="IKX24" s="152"/>
      <c r="IKY24" s="152"/>
      <c r="IKZ24" s="152"/>
      <c r="ILA24" s="152"/>
      <c r="ILB24" s="183"/>
      <c r="ILC24" s="151"/>
      <c r="ILD24" s="152"/>
      <c r="ILE24" s="152"/>
      <c r="ILF24" s="152"/>
      <c r="ILG24" s="152"/>
      <c r="ILH24" s="183"/>
      <c r="ILI24" s="151"/>
      <c r="ILJ24" s="152"/>
      <c r="ILK24" s="152"/>
      <c r="ILL24" s="152"/>
      <c r="ILM24" s="152"/>
      <c r="ILN24" s="183"/>
      <c r="ILO24" s="151"/>
      <c r="ILP24" s="152"/>
      <c r="ILQ24" s="152"/>
      <c r="ILR24" s="152"/>
      <c r="ILS24" s="152"/>
      <c r="ILT24" s="183"/>
      <c r="ILU24" s="151"/>
      <c r="ILV24" s="152"/>
      <c r="ILW24" s="152"/>
      <c r="ILX24" s="152"/>
      <c r="ILY24" s="152"/>
      <c r="ILZ24" s="183"/>
      <c r="IMA24" s="151"/>
      <c r="IMB24" s="152"/>
      <c r="IMC24" s="152"/>
      <c r="IMD24" s="152"/>
      <c r="IME24" s="152"/>
      <c r="IMF24" s="183"/>
      <c r="IMG24" s="151"/>
      <c r="IMH24" s="152"/>
      <c r="IMI24" s="152"/>
      <c r="IMJ24" s="152"/>
      <c r="IMK24" s="152"/>
      <c r="IML24" s="183"/>
      <c r="IMM24" s="151"/>
      <c r="IMN24" s="152"/>
      <c r="IMO24" s="152"/>
      <c r="IMP24" s="152"/>
      <c r="IMQ24" s="152"/>
      <c r="IMR24" s="183"/>
      <c r="IMS24" s="151"/>
      <c r="IMT24" s="152"/>
      <c r="IMU24" s="152"/>
      <c r="IMV24" s="152"/>
      <c r="IMW24" s="152"/>
      <c r="IMX24" s="183"/>
      <c r="IMY24" s="151"/>
      <c r="IMZ24" s="152"/>
      <c r="INA24" s="152"/>
      <c r="INB24" s="152"/>
      <c r="INC24" s="152"/>
      <c r="IND24" s="183"/>
      <c r="INE24" s="151"/>
      <c r="INF24" s="152"/>
      <c r="ING24" s="152"/>
      <c r="INH24" s="152"/>
      <c r="INI24" s="152"/>
      <c r="INJ24" s="183"/>
      <c r="INK24" s="151"/>
      <c r="INL24" s="152"/>
      <c r="INM24" s="152"/>
      <c r="INN24" s="152"/>
      <c r="INO24" s="152"/>
      <c r="INP24" s="183"/>
      <c r="INQ24" s="151"/>
      <c r="INR24" s="152"/>
      <c r="INS24" s="152"/>
      <c r="INT24" s="152"/>
      <c r="INU24" s="152"/>
      <c r="INV24" s="183"/>
      <c r="INW24" s="151"/>
      <c r="INX24" s="152"/>
      <c r="INY24" s="152"/>
      <c r="INZ24" s="152"/>
      <c r="IOA24" s="152"/>
      <c r="IOB24" s="183"/>
      <c r="IOC24" s="151"/>
      <c r="IOD24" s="152"/>
      <c r="IOE24" s="152"/>
      <c r="IOF24" s="152"/>
      <c r="IOG24" s="152"/>
      <c r="IOH24" s="183"/>
      <c r="IOI24" s="151"/>
      <c r="IOJ24" s="152"/>
      <c r="IOK24" s="152"/>
      <c r="IOL24" s="152"/>
      <c r="IOM24" s="152"/>
      <c r="ION24" s="183"/>
      <c r="IOO24" s="151"/>
      <c r="IOP24" s="152"/>
      <c r="IOQ24" s="152"/>
      <c r="IOR24" s="152"/>
      <c r="IOS24" s="152"/>
      <c r="IOT24" s="183"/>
      <c r="IOU24" s="151"/>
      <c r="IOV24" s="152"/>
      <c r="IOW24" s="152"/>
      <c r="IOX24" s="152"/>
      <c r="IOY24" s="152"/>
      <c r="IOZ24" s="183"/>
      <c r="IPA24" s="151"/>
      <c r="IPB24" s="152"/>
      <c r="IPC24" s="152"/>
      <c r="IPD24" s="152"/>
      <c r="IPE24" s="152"/>
      <c r="IPF24" s="183"/>
      <c r="IPG24" s="151"/>
      <c r="IPH24" s="152"/>
      <c r="IPI24" s="152"/>
      <c r="IPJ24" s="152"/>
      <c r="IPK24" s="152"/>
      <c r="IPL24" s="183"/>
      <c r="IPM24" s="151"/>
      <c r="IPN24" s="152"/>
      <c r="IPO24" s="152"/>
      <c r="IPP24" s="152"/>
      <c r="IPQ24" s="152"/>
      <c r="IPR24" s="183"/>
      <c r="IPS24" s="151"/>
      <c r="IPT24" s="152"/>
      <c r="IPU24" s="152"/>
      <c r="IPV24" s="152"/>
      <c r="IPW24" s="152"/>
      <c r="IPX24" s="183"/>
      <c r="IPY24" s="151"/>
      <c r="IPZ24" s="152"/>
      <c r="IQA24" s="152"/>
      <c r="IQB24" s="152"/>
      <c r="IQC24" s="152"/>
      <c r="IQD24" s="183"/>
      <c r="IQE24" s="151"/>
      <c r="IQF24" s="152"/>
      <c r="IQG24" s="152"/>
      <c r="IQH24" s="152"/>
      <c r="IQI24" s="152"/>
      <c r="IQJ24" s="183"/>
      <c r="IQK24" s="151"/>
      <c r="IQL24" s="152"/>
      <c r="IQM24" s="152"/>
      <c r="IQN24" s="152"/>
      <c r="IQO24" s="152"/>
      <c r="IQP24" s="183"/>
      <c r="IQQ24" s="151"/>
      <c r="IQR24" s="152"/>
      <c r="IQS24" s="152"/>
      <c r="IQT24" s="152"/>
      <c r="IQU24" s="152"/>
      <c r="IQV24" s="183"/>
      <c r="IQW24" s="151"/>
      <c r="IQX24" s="152"/>
      <c r="IQY24" s="152"/>
      <c r="IQZ24" s="152"/>
      <c r="IRA24" s="152"/>
      <c r="IRB24" s="183"/>
      <c r="IRC24" s="151"/>
      <c r="IRD24" s="152"/>
      <c r="IRE24" s="152"/>
      <c r="IRF24" s="152"/>
      <c r="IRG24" s="152"/>
      <c r="IRH24" s="183"/>
      <c r="IRI24" s="151"/>
      <c r="IRJ24" s="152"/>
      <c r="IRK24" s="152"/>
      <c r="IRL24" s="152"/>
      <c r="IRM24" s="152"/>
      <c r="IRN24" s="183"/>
      <c r="IRO24" s="151"/>
      <c r="IRP24" s="152"/>
      <c r="IRQ24" s="152"/>
      <c r="IRR24" s="152"/>
      <c r="IRS24" s="152"/>
      <c r="IRT24" s="183"/>
      <c r="IRU24" s="151"/>
      <c r="IRV24" s="152"/>
      <c r="IRW24" s="152"/>
      <c r="IRX24" s="152"/>
      <c r="IRY24" s="152"/>
      <c r="IRZ24" s="183"/>
      <c r="ISA24" s="151"/>
      <c r="ISB24" s="152"/>
      <c r="ISC24" s="152"/>
      <c r="ISD24" s="152"/>
      <c r="ISE24" s="152"/>
      <c r="ISF24" s="183"/>
      <c r="ISG24" s="151"/>
      <c r="ISH24" s="152"/>
      <c r="ISI24" s="152"/>
      <c r="ISJ24" s="152"/>
      <c r="ISK24" s="152"/>
      <c r="ISL24" s="183"/>
      <c r="ISM24" s="151"/>
      <c r="ISN24" s="152"/>
      <c r="ISO24" s="152"/>
      <c r="ISP24" s="152"/>
      <c r="ISQ24" s="152"/>
      <c r="ISR24" s="183"/>
      <c r="ISS24" s="151"/>
      <c r="IST24" s="152"/>
      <c r="ISU24" s="152"/>
      <c r="ISV24" s="152"/>
      <c r="ISW24" s="152"/>
      <c r="ISX24" s="183"/>
      <c r="ISY24" s="151"/>
      <c r="ISZ24" s="152"/>
      <c r="ITA24" s="152"/>
      <c r="ITB24" s="152"/>
      <c r="ITC24" s="152"/>
      <c r="ITD24" s="183"/>
      <c r="ITE24" s="151"/>
      <c r="ITF24" s="152"/>
      <c r="ITG24" s="152"/>
      <c r="ITH24" s="152"/>
      <c r="ITI24" s="152"/>
      <c r="ITJ24" s="183"/>
      <c r="ITK24" s="151"/>
      <c r="ITL24" s="152"/>
      <c r="ITM24" s="152"/>
      <c r="ITN24" s="152"/>
      <c r="ITO24" s="152"/>
      <c r="ITP24" s="183"/>
      <c r="ITQ24" s="151"/>
      <c r="ITR24" s="152"/>
      <c r="ITS24" s="152"/>
      <c r="ITT24" s="152"/>
      <c r="ITU24" s="152"/>
      <c r="ITV24" s="183"/>
      <c r="ITW24" s="151"/>
      <c r="ITX24" s="152"/>
      <c r="ITY24" s="152"/>
      <c r="ITZ24" s="152"/>
      <c r="IUA24" s="152"/>
      <c r="IUB24" s="183"/>
      <c r="IUC24" s="151"/>
      <c r="IUD24" s="152"/>
      <c r="IUE24" s="152"/>
      <c r="IUF24" s="152"/>
      <c r="IUG24" s="152"/>
      <c r="IUH24" s="183"/>
      <c r="IUI24" s="151"/>
      <c r="IUJ24" s="152"/>
      <c r="IUK24" s="152"/>
      <c r="IUL24" s="152"/>
      <c r="IUM24" s="152"/>
      <c r="IUN24" s="183"/>
      <c r="IUO24" s="151"/>
      <c r="IUP24" s="152"/>
      <c r="IUQ24" s="152"/>
      <c r="IUR24" s="152"/>
      <c r="IUS24" s="152"/>
      <c r="IUT24" s="183"/>
      <c r="IUU24" s="151"/>
      <c r="IUV24" s="152"/>
      <c r="IUW24" s="152"/>
      <c r="IUX24" s="152"/>
      <c r="IUY24" s="152"/>
      <c r="IUZ24" s="183"/>
      <c r="IVA24" s="151"/>
      <c r="IVB24" s="152"/>
      <c r="IVC24" s="152"/>
      <c r="IVD24" s="152"/>
      <c r="IVE24" s="152"/>
      <c r="IVF24" s="183"/>
      <c r="IVG24" s="151"/>
      <c r="IVH24" s="152"/>
      <c r="IVI24" s="152"/>
      <c r="IVJ24" s="152"/>
      <c r="IVK24" s="152"/>
      <c r="IVL24" s="183"/>
      <c r="IVM24" s="151"/>
      <c r="IVN24" s="152"/>
      <c r="IVO24" s="152"/>
      <c r="IVP24" s="152"/>
      <c r="IVQ24" s="152"/>
      <c r="IVR24" s="183"/>
      <c r="IVS24" s="151"/>
      <c r="IVT24" s="152"/>
      <c r="IVU24" s="152"/>
      <c r="IVV24" s="152"/>
      <c r="IVW24" s="152"/>
      <c r="IVX24" s="183"/>
      <c r="IVY24" s="151"/>
      <c r="IVZ24" s="152"/>
      <c r="IWA24" s="152"/>
      <c r="IWB24" s="152"/>
      <c r="IWC24" s="152"/>
      <c r="IWD24" s="183"/>
      <c r="IWE24" s="151"/>
      <c r="IWF24" s="152"/>
      <c r="IWG24" s="152"/>
      <c r="IWH24" s="152"/>
      <c r="IWI24" s="152"/>
      <c r="IWJ24" s="183"/>
      <c r="IWK24" s="151"/>
      <c r="IWL24" s="152"/>
      <c r="IWM24" s="152"/>
      <c r="IWN24" s="152"/>
      <c r="IWO24" s="152"/>
      <c r="IWP24" s="183"/>
      <c r="IWQ24" s="151"/>
      <c r="IWR24" s="152"/>
      <c r="IWS24" s="152"/>
      <c r="IWT24" s="152"/>
      <c r="IWU24" s="152"/>
      <c r="IWV24" s="183"/>
      <c r="IWW24" s="151"/>
      <c r="IWX24" s="152"/>
      <c r="IWY24" s="152"/>
      <c r="IWZ24" s="152"/>
      <c r="IXA24" s="152"/>
      <c r="IXB24" s="183"/>
      <c r="IXC24" s="151"/>
      <c r="IXD24" s="152"/>
      <c r="IXE24" s="152"/>
      <c r="IXF24" s="152"/>
      <c r="IXG24" s="152"/>
      <c r="IXH24" s="183"/>
      <c r="IXI24" s="151"/>
      <c r="IXJ24" s="152"/>
      <c r="IXK24" s="152"/>
      <c r="IXL24" s="152"/>
      <c r="IXM24" s="152"/>
      <c r="IXN24" s="183"/>
      <c r="IXO24" s="151"/>
      <c r="IXP24" s="152"/>
      <c r="IXQ24" s="152"/>
      <c r="IXR24" s="152"/>
      <c r="IXS24" s="152"/>
      <c r="IXT24" s="183"/>
      <c r="IXU24" s="151"/>
      <c r="IXV24" s="152"/>
      <c r="IXW24" s="152"/>
      <c r="IXX24" s="152"/>
      <c r="IXY24" s="152"/>
      <c r="IXZ24" s="183"/>
      <c r="IYA24" s="151"/>
      <c r="IYB24" s="152"/>
      <c r="IYC24" s="152"/>
      <c r="IYD24" s="152"/>
      <c r="IYE24" s="152"/>
      <c r="IYF24" s="183"/>
      <c r="IYG24" s="151"/>
      <c r="IYH24" s="152"/>
      <c r="IYI24" s="152"/>
      <c r="IYJ24" s="152"/>
      <c r="IYK24" s="152"/>
      <c r="IYL24" s="183"/>
      <c r="IYM24" s="151"/>
      <c r="IYN24" s="152"/>
      <c r="IYO24" s="152"/>
      <c r="IYP24" s="152"/>
      <c r="IYQ24" s="152"/>
      <c r="IYR24" s="183"/>
      <c r="IYS24" s="151"/>
      <c r="IYT24" s="152"/>
      <c r="IYU24" s="152"/>
      <c r="IYV24" s="152"/>
      <c r="IYW24" s="152"/>
      <c r="IYX24" s="183"/>
      <c r="IYY24" s="151"/>
      <c r="IYZ24" s="152"/>
      <c r="IZA24" s="152"/>
      <c r="IZB24" s="152"/>
      <c r="IZC24" s="152"/>
      <c r="IZD24" s="183"/>
      <c r="IZE24" s="151"/>
      <c r="IZF24" s="152"/>
      <c r="IZG24" s="152"/>
      <c r="IZH24" s="152"/>
      <c r="IZI24" s="152"/>
      <c r="IZJ24" s="183"/>
      <c r="IZK24" s="151"/>
      <c r="IZL24" s="152"/>
      <c r="IZM24" s="152"/>
      <c r="IZN24" s="152"/>
      <c r="IZO24" s="152"/>
      <c r="IZP24" s="183"/>
      <c r="IZQ24" s="151"/>
      <c r="IZR24" s="152"/>
      <c r="IZS24" s="152"/>
      <c r="IZT24" s="152"/>
      <c r="IZU24" s="152"/>
      <c r="IZV24" s="183"/>
      <c r="IZW24" s="151"/>
      <c r="IZX24" s="152"/>
      <c r="IZY24" s="152"/>
      <c r="IZZ24" s="152"/>
      <c r="JAA24" s="152"/>
      <c r="JAB24" s="183"/>
      <c r="JAC24" s="151"/>
      <c r="JAD24" s="152"/>
      <c r="JAE24" s="152"/>
      <c r="JAF24" s="152"/>
      <c r="JAG24" s="152"/>
      <c r="JAH24" s="183"/>
      <c r="JAI24" s="151"/>
      <c r="JAJ24" s="152"/>
      <c r="JAK24" s="152"/>
      <c r="JAL24" s="152"/>
      <c r="JAM24" s="152"/>
      <c r="JAN24" s="183"/>
      <c r="JAO24" s="151"/>
      <c r="JAP24" s="152"/>
      <c r="JAQ24" s="152"/>
      <c r="JAR24" s="152"/>
      <c r="JAS24" s="152"/>
      <c r="JAT24" s="183"/>
      <c r="JAU24" s="151"/>
      <c r="JAV24" s="152"/>
      <c r="JAW24" s="152"/>
      <c r="JAX24" s="152"/>
      <c r="JAY24" s="152"/>
      <c r="JAZ24" s="183"/>
      <c r="JBA24" s="151"/>
      <c r="JBB24" s="152"/>
      <c r="JBC24" s="152"/>
      <c r="JBD24" s="152"/>
      <c r="JBE24" s="152"/>
      <c r="JBF24" s="183"/>
      <c r="JBG24" s="151"/>
      <c r="JBH24" s="152"/>
      <c r="JBI24" s="152"/>
      <c r="JBJ24" s="152"/>
      <c r="JBK24" s="152"/>
      <c r="JBL24" s="183"/>
      <c r="JBM24" s="151"/>
      <c r="JBN24" s="152"/>
      <c r="JBO24" s="152"/>
      <c r="JBP24" s="152"/>
      <c r="JBQ24" s="152"/>
      <c r="JBR24" s="183"/>
      <c r="JBS24" s="151"/>
      <c r="JBT24" s="152"/>
      <c r="JBU24" s="152"/>
      <c r="JBV24" s="152"/>
      <c r="JBW24" s="152"/>
      <c r="JBX24" s="183"/>
      <c r="JBY24" s="151"/>
      <c r="JBZ24" s="152"/>
      <c r="JCA24" s="152"/>
      <c r="JCB24" s="152"/>
      <c r="JCC24" s="152"/>
      <c r="JCD24" s="183"/>
      <c r="JCE24" s="151"/>
      <c r="JCF24" s="152"/>
      <c r="JCG24" s="152"/>
      <c r="JCH24" s="152"/>
      <c r="JCI24" s="152"/>
      <c r="JCJ24" s="183"/>
      <c r="JCK24" s="151"/>
      <c r="JCL24" s="152"/>
      <c r="JCM24" s="152"/>
      <c r="JCN24" s="152"/>
      <c r="JCO24" s="152"/>
      <c r="JCP24" s="183"/>
      <c r="JCQ24" s="151"/>
      <c r="JCR24" s="152"/>
      <c r="JCS24" s="152"/>
      <c r="JCT24" s="152"/>
      <c r="JCU24" s="152"/>
      <c r="JCV24" s="183"/>
      <c r="JCW24" s="151"/>
      <c r="JCX24" s="152"/>
      <c r="JCY24" s="152"/>
      <c r="JCZ24" s="152"/>
      <c r="JDA24" s="152"/>
      <c r="JDB24" s="183"/>
      <c r="JDC24" s="151"/>
      <c r="JDD24" s="152"/>
      <c r="JDE24" s="152"/>
      <c r="JDF24" s="152"/>
      <c r="JDG24" s="152"/>
      <c r="JDH24" s="183"/>
      <c r="JDI24" s="151"/>
      <c r="JDJ24" s="152"/>
      <c r="JDK24" s="152"/>
      <c r="JDL24" s="152"/>
      <c r="JDM24" s="152"/>
      <c r="JDN24" s="183"/>
      <c r="JDO24" s="151"/>
      <c r="JDP24" s="152"/>
      <c r="JDQ24" s="152"/>
      <c r="JDR24" s="152"/>
      <c r="JDS24" s="152"/>
      <c r="JDT24" s="183"/>
      <c r="JDU24" s="151"/>
      <c r="JDV24" s="152"/>
      <c r="JDW24" s="152"/>
      <c r="JDX24" s="152"/>
      <c r="JDY24" s="152"/>
      <c r="JDZ24" s="183"/>
      <c r="JEA24" s="151"/>
      <c r="JEB24" s="152"/>
      <c r="JEC24" s="152"/>
      <c r="JED24" s="152"/>
      <c r="JEE24" s="152"/>
      <c r="JEF24" s="183"/>
      <c r="JEG24" s="151"/>
      <c r="JEH24" s="152"/>
      <c r="JEI24" s="152"/>
      <c r="JEJ24" s="152"/>
      <c r="JEK24" s="152"/>
      <c r="JEL24" s="183"/>
      <c r="JEM24" s="151"/>
      <c r="JEN24" s="152"/>
      <c r="JEO24" s="152"/>
      <c r="JEP24" s="152"/>
      <c r="JEQ24" s="152"/>
      <c r="JER24" s="183"/>
      <c r="JES24" s="151"/>
      <c r="JET24" s="152"/>
      <c r="JEU24" s="152"/>
      <c r="JEV24" s="152"/>
      <c r="JEW24" s="152"/>
      <c r="JEX24" s="183"/>
      <c r="JEY24" s="151"/>
      <c r="JEZ24" s="152"/>
      <c r="JFA24" s="152"/>
      <c r="JFB24" s="152"/>
      <c r="JFC24" s="152"/>
      <c r="JFD24" s="183"/>
      <c r="JFE24" s="151"/>
      <c r="JFF24" s="152"/>
      <c r="JFG24" s="152"/>
      <c r="JFH24" s="152"/>
      <c r="JFI24" s="152"/>
      <c r="JFJ24" s="183"/>
      <c r="JFK24" s="151"/>
      <c r="JFL24" s="152"/>
      <c r="JFM24" s="152"/>
      <c r="JFN24" s="152"/>
      <c r="JFO24" s="152"/>
      <c r="JFP24" s="183"/>
      <c r="JFQ24" s="151"/>
      <c r="JFR24" s="152"/>
      <c r="JFS24" s="152"/>
      <c r="JFT24" s="152"/>
      <c r="JFU24" s="152"/>
      <c r="JFV24" s="183"/>
      <c r="JFW24" s="151"/>
      <c r="JFX24" s="152"/>
      <c r="JFY24" s="152"/>
      <c r="JFZ24" s="152"/>
      <c r="JGA24" s="152"/>
      <c r="JGB24" s="183"/>
      <c r="JGC24" s="151"/>
      <c r="JGD24" s="152"/>
      <c r="JGE24" s="152"/>
      <c r="JGF24" s="152"/>
      <c r="JGG24" s="152"/>
      <c r="JGH24" s="183"/>
      <c r="JGI24" s="151"/>
      <c r="JGJ24" s="152"/>
      <c r="JGK24" s="152"/>
      <c r="JGL24" s="152"/>
      <c r="JGM24" s="152"/>
      <c r="JGN24" s="183"/>
      <c r="JGO24" s="151"/>
      <c r="JGP24" s="152"/>
      <c r="JGQ24" s="152"/>
      <c r="JGR24" s="152"/>
      <c r="JGS24" s="152"/>
      <c r="JGT24" s="183"/>
      <c r="JGU24" s="151"/>
      <c r="JGV24" s="152"/>
      <c r="JGW24" s="152"/>
      <c r="JGX24" s="152"/>
      <c r="JGY24" s="152"/>
      <c r="JGZ24" s="183"/>
      <c r="JHA24" s="151"/>
      <c r="JHB24" s="152"/>
      <c r="JHC24" s="152"/>
      <c r="JHD24" s="152"/>
      <c r="JHE24" s="152"/>
      <c r="JHF24" s="183"/>
      <c r="JHG24" s="151"/>
      <c r="JHH24" s="152"/>
      <c r="JHI24" s="152"/>
      <c r="JHJ24" s="152"/>
      <c r="JHK24" s="152"/>
      <c r="JHL24" s="183"/>
      <c r="JHM24" s="151"/>
      <c r="JHN24" s="152"/>
      <c r="JHO24" s="152"/>
      <c r="JHP24" s="152"/>
      <c r="JHQ24" s="152"/>
      <c r="JHR24" s="183"/>
      <c r="JHS24" s="151"/>
      <c r="JHT24" s="152"/>
      <c r="JHU24" s="152"/>
      <c r="JHV24" s="152"/>
      <c r="JHW24" s="152"/>
      <c r="JHX24" s="183"/>
      <c r="JHY24" s="151"/>
      <c r="JHZ24" s="152"/>
      <c r="JIA24" s="152"/>
      <c r="JIB24" s="152"/>
      <c r="JIC24" s="152"/>
      <c r="JID24" s="183"/>
      <c r="JIE24" s="151"/>
      <c r="JIF24" s="152"/>
      <c r="JIG24" s="152"/>
      <c r="JIH24" s="152"/>
      <c r="JII24" s="152"/>
      <c r="JIJ24" s="183"/>
      <c r="JIK24" s="151"/>
      <c r="JIL24" s="152"/>
      <c r="JIM24" s="152"/>
      <c r="JIN24" s="152"/>
      <c r="JIO24" s="152"/>
      <c r="JIP24" s="183"/>
      <c r="JIQ24" s="151"/>
      <c r="JIR24" s="152"/>
      <c r="JIS24" s="152"/>
      <c r="JIT24" s="152"/>
      <c r="JIU24" s="152"/>
      <c r="JIV24" s="183"/>
      <c r="JIW24" s="151"/>
      <c r="JIX24" s="152"/>
      <c r="JIY24" s="152"/>
      <c r="JIZ24" s="152"/>
      <c r="JJA24" s="152"/>
      <c r="JJB24" s="183"/>
      <c r="JJC24" s="151"/>
      <c r="JJD24" s="152"/>
      <c r="JJE24" s="152"/>
      <c r="JJF24" s="152"/>
      <c r="JJG24" s="152"/>
      <c r="JJH24" s="183"/>
      <c r="JJI24" s="151"/>
      <c r="JJJ24" s="152"/>
      <c r="JJK24" s="152"/>
      <c r="JJL24" s="152"/>
      <c r="JJM24" s="152"/>
      <c r="JJN24" s="183"/>
      <c r="JJO24" s="151"/>
      <c r="JJP24" s="152"/>
      <c r="JJQ24" s="152"/>
      <c r="JJR24" s="152"/>
      <c r="JJS24" s="152"/>
      <c r="JJT24" s="183"/>
      <c r="JJU24" s="151"/>
      <c r="JJV24" s="152"/>
      <c r="JJW24" s="152"/>
      <c r="JJX24" s="152"/>
      <c r="JJY24" s="152"/>
      <c r="JJZ24" s="183"/>
      <c r="JKA24" s="151"/>
      <c r="JKB24" s="152"/>
      <c r="JKC24" s="152"/>
      <c r="JKD24" s="152"/>
      <c r="JKE24" s="152"/>
      <c r="JKF24" s="183"/>
      <c r="JKG24" s="151"/>
      <c r="JKH24" s="152"/>
      <c r="JKI24" s="152"/>
      <c r="JKJ24" s="152"/>
      <c r="JKK24" s="152"/>
      <c r="JKL24" s="183"/>
      <c r="JKM24" s="151"/>
      <c r="JKN24" s="152"/>
      <c r="JKO24" s="152"/>
      <c r="JKP24" s="152"/>
      <c r="JKQ24" s="152"/>
      <c r="JKR24" s="183"/>
      <c r="JKS24" s="151"/>
      <c r="JKT24" s="152"/>
      <c r="JKU24" s="152"/>
      <c r="JKV24" s="152"/>
      <c r="JKW24" s="152"/>
      <c r="JKX24" s="183"/>
      <c r="JKY24" s="151"/>
      <c r="JKZ24" s="152"/>
      <c r="JLA24" s="152"/>
      <c r="JLB24" s="152"/>
      <c r="JLC24" s="152"/>
      <c r="JLD24" s="183"/>
      <c r="JLE24" s="151"/>
      <c r="JLF24" s="152"/>
      <c r="JLG24" s="152"/>
      <c r="JLH24" s="152"/>
      <c r="JLI24" s="152"/>
      <c r="JLJ24" s="183"/>
      <c r="JLK24" s="151"/>
      <c r="JLL24" s="152"/>
      <c r="JLM24" s="152"/>
      <c r="JLN24" s="152"/>
      <c r="JLO24" s="152"/>
      <c r="JLP24" s="183"/>
      <c r="JLQ24" s="151"/>
      <c r="JLR24" s="152"/>
      <c r="JLS24" s="152"/>
      <c r="JLT24" s="152"/>
      <c r="JLU24" s="152"/>
      <c r="JLV24" s="183"/>
      <c r="JLW24" s="151"/>
      <c r="JLX24" s="152"/>
      <c r="JLY24" s="152"/>
      <c r="JLZ24" s="152"/>
      <c r="JMA24" s="152"/>
      <c r="JMB24" s="183"/>
      <c r="JMC24" s="151"/>
      <c r="JMD24" s="152"/>
      <c r="JME24" s="152"/>
      <c r="JMF24" s="152"/>
      <c r="JMG24" s="152"/>
      <c r="JMH24" s="183"/>
      <c r="JMI24" s="151"/>
      <c r="JMJ24" s="152"/>
      <c r="JMK24" s="152"/>
      <c r="JML24" s="152"/>
      <c r="JMM24" s="152"/>
      <c r="JMN24" s="183"/>
      <c r="JMO24" s="151"/>
      <c r="JMP24" s="152"/>
      <c r="JMQ24" s="152"/>
      <c r="JMR24" s="152"/>
      <c r="JMS24" s="152"/>
      <c r="JMT24" s="183"/>
      <c r="JMU24" s="151"/>
      <c r="JMV24" s="152"/>
      <c r="JMW24" s="152"/>
      <c r="JMX24" s="152"/>
      <c r="JMY24" s="152"/>
      <c r="JMZ24" s="183"/>
      <c r="JNA24" s="151"/>
      <c r="JNB24" s="152"/>
      <c r="JNC24" s="152"/>
      <c r="JND24" s="152"/>
      <c r="JNE24" s="152"/>
      <c r="JNF24" s="183"/>
      <c r="JNG24" s="151"/>
      <c r="JNH24" s="152"/>
      <c r="JNI24" s="152"/>
      <c r="JNJ24" s="152"/>
      <c r="JNK24" s="152"/>
      <c r="JNL24" s="183"/>
      <c r="JNM24" s="151"/>
      <c r="JNN24" s="152"/>
      <c r="JNO24" s="152"/>
      <c r="JNP24" s="152"/>
      <c r="JNQ24" s="152"/>
      <c r="JNR24" s="183"/>
      <c r="JNS24" s="151"/>
      <c r="JNT24" s="152"/>
      <c r="JNU24" s="152"/>
      <c r="JNV24" s="152"/>
      <c r="JNW24" s="152"/>
      <c r="JNX24" s="183"/>
      <c r="JNY24" s="151"/>
      <c r="JNZ24" s="152"/>
      <c r="JOA24" s="152"/>
      <c r="JOB24" s="152"/>
      <c r="JOC24" s="152"/>
      <c r="JOD24" s="183"/>
      <c r="JOE24" s="151"/>
      <c r="JOF24" s="152"/>
      <c r="JOG24" s="152"/>
      <c r="JOH24" s="152"/>
      <c r="JOI24" s="152"/>
      <c r="JOJ24" s="183"/>
      <c r="JOK24" s="151"/>
      <c r="JOL24" s="152"/>
      <c r="JOM24" s="152"/>
      <c r="JON24" s="152"/>
      <c r="JOO24" s="152"/>
      <c r="JOP24" s="183"/>
      <c r="JOQ24" s="151"/>
      <c r="JOR24" s="152"/>
      <c r="JOS24" s="152"/>
      <c r="JOT24" s="152"/>
      <c r="JOU24" s="152"/>
      <c r="JOV24" s="183"/>
      <c r="JOW24" s="151"/>
      <c r="JOX24" s="152"/>
      <c r="JOY24" s="152"/>
      <c r="JOZ24" s="152"/>
      <c r="JPA24" s="152"/>
      <c r="JPB24" s="183"/>
      <c r="JPC24" s="151"/>
      <c r="JPD24" s="152"/>
      <c r="JPE24" s="152"/>
      <c r="JPF24" s="152"/>
      <c r="JPG24" s="152"/>
      <c r="JPH24" s="183"/>
      <c r="JPI24" s="151"/>
      <c r="JPJ24" s="152"/>
      <c r="JPK24" s="152"/>
      <c r="JPL24" s="152"/>
      <c r="JPM24" s="152"/>
      <c r="JPN24" s="183"/>
      <c r="JPO24" s="151"/>
      <c r="JPP24" s="152"/>
      <c r="JPQ24" s="152"/>
      <c r="JPR24" s="152"/>
      <c r="JPS24" s="152"/>
      <c r="JPT24" s="183"/>
      <c r="JPU24" s="151"/>
      <c r="JPV24" s="152"/>
      <c r="JPW24" s="152"/>
      <c r="JPX24" s="152"/>
      <c r="JPY24" s="152"/>
      <c r="JPZ24" s="183"/>
      <c r="JQA24" s="151"/>
      <c r="JQB24" s="152"/>
      <c r="JQC24" s="152"/>
      <c r="JQD24" s="152"/>
      <c r="JQE24" s="152"/>
      <c r="JQF24" s="183"/>
      <c r="JQG24" s="151"/>
      <c r="JQH24" s="152"/>
      <c r="JQI24" s="152"/>
      <c r="JQJ24" s="152"/>
      <c r="JQK24" s="152"/>
      <c r="JQL24" s="183"/>
      <c r="JQM24" s="151"/>
      <c r="JQN24" s="152"/>
      <c r="JQO24" s="152"/>
      <c r="JQP24" s="152"/>
      <c r="JQQ24" s="152"/>
      <c r="JQR24" s="183"/>
      <c r="JQS24" s="151"/>
      <c r="JQT24" s="152"/>
      <c r="JQU24" s="152"/>
      <c r="JQV24" s="152"/>
      <c r="JQW24" s="152"/>
      <c r="JQX24" s="183"/>
      <c r="JQY24" s="151"/>
      <c r="JQZ24" s="152"/>
      <c r="JRA24" s="152"/>
      <c r="JRB24" s="152"/>
      <c r="JRC24" s="152"/>
      <c r="JRD24" s="183"/>
      <c r="JRE24" s="151"/>
      <c r="JRF24" s="152"/>
      <c r="JRG24" s="152"/>
      <c r="JRH24" s="152"/>
      <c r="JRI24" s="152"/>
      <c r="JRJ24" s="183"/>
      <c r="JRK24" s="151"/>
      <c r="JRL24" s="152"/>
      <c r="JRM24" s="152"/>
      <c r="JRN24" s="152"/>
      <c r="JRO24" s="152"/>
      <c r="JRP24" s="183"/>
      <c r="JRQ24" s="151"/>
      <c r="JRR24" s="152"/>
      <c r="JRS24" s="152"/>
      <c r="JRT24" s="152"/>
      <c r="JRU24" s="152"/>
      <c r="JRV24" s="183"/>
      <c r="JRW24" s="151"/>
      <c r="JRX24" s="152"/>
      <c r="JRY24" s="152"/>
      <c r="JRZ24" s="152"/>
      <c r="JSA24" s="152"/>
      <c r="JSB24" s="183"/>
      <c r="JSC24" s="151"/>
      <c r="JSD24" s="152"/>
      <c r="JSE24" s="152"/>
      <c r="JSF24" s="152"/>
      <c r="JSG24" s="152"/>
      <c r="JSH24" s="183"/>
      <c r="JSI24" s="151"/>
      <c r="JSJ24" s="152"/>
      <c r="JSK24" s="152"/>
      <c r="JSL24" s="152"/>
      <c r="JSM24" s="152"/>
      <c r="JSN24" s="183"/>
      <c r="JSO24" s="151"/>
      <c r="JSP24" s="152"/>
      <c r="JSQ24" s="152"/>
      <c r="JSR24" s="152"/>
      <c r="JSS24" s="152"/>
      <c r="JST24" s="183"/>
      <c r="JSU24" s="151"/>
      <c r="JSV24" s="152"/>
      <c r="JSW24" s="152"/>
      <c r="JSX24" s="152"/>
      <c r="JSY24" s="152"/>
      <c r="JSZ24" s="183"/>
      <c r="JTA24" s="151"/>
      <c r="JTB24" s="152"/>
      <c r="JTC24" s="152"/>
      <c r="JTD24" s="152"/>
      <c r="JTE24" s="152"/>
      <c r="JTF24" s="183"/>
      <c r="JTG24" s="151"/>
      <c r="JTH24" s="152"/>
      <c r="JTI24" s="152"/>
      <c r="JTJ24" s="152"/>
      <c r="JTK24" s="152"/>
      <c r="JTL24" s="183"/>
      <c r="JTM24" s="151"/>
      <c r="JTN24" s="152"/>
      <c r="JTO24" s="152"/>
      <c r="JTP24" s="152"/>
      <c r="JTQ24" s="152"/>
      <c r="JTR24" s="183"/>
      <c r="JTS24" s="151"/>
      <c r="JTT24" s="152"/>
      <c r="JTU24" s="152"/>
      <c r="JTV24" s="152"/>
      <c r="JTW24" s="152"/>
      <c r="JTX24" s="183"/>
      <c r="JTY24" s="151"/>
      <c r="JTZ24" s="152"/>
      <c r="JUA24" s="152"/>
      <c r="JUB24" s="152"/>
      <c r="JUC24" s="152"/>
      <c r="JUD24" s="183"/>
      <c r="JUE24" s="151"/>
      <c r="JUF24" s="152"/>
      <c r="JUG24" s="152"/>
      <c r="JUH24" s="152"/>
      <c r="JUI24" s="152"/>
      <c r="JUJ24" s="183"/>
      <c r="JUK24" s="151"/>
      <c r="JUL24" s="152"/>
      <c r="JUM24" s="152"/>
      <c r="JUN24" s="152"/>
      <c r="JUO24" s="152"/>
      <c r="JUP24" s="183"/>
      <c r="JUQ24" s="151"/>
      <c r="JUR24" s="152"/>
      <c r="JUS24" s="152"/>
      <c r="JUT24" s="152"/>
      <c r="JUU24" s="152"/>
      <c r="JUV24" s="183"/>
      <c r="JUW24" s="151"/>
      <c r="JUX24" s="152"/>
      <c r="JUY24" s="152"/>
      <c r="JUZ24" s="152"/>
      <c r="JVA24" s="152"/>
      <c r="JVB24" s="183"/>
      <c r="JVC24" s="151"/>
      <c r="JVD24" s="152"/>
      <c r="JVE24" s="152"/>
      <c r="JVF24" s="152"/>
      <c r="JVG24" s="152"/>
      <c r="JVH24" s="183"/>
      <c r="JVI24" s="151"/>
      <c r="JVJ24" s="152"/>
      <c r="JVK24" s="152"/>
      <c r="JVL24" s="152"/>
      <c r="JVM24" s="152"/>
      <c r="JVN24" s="183"/>
      <c r="JVO24" s="151"/>
      <c r="JVP24" s="152"/>
      <c r="JVQ24" s="152"/>
      <c r="JVR24" s="152"/>
      <c r="JVS24" s="152"/>
      <c r="JVT24" s="183"/>
      <c r="JVU24" s="151"/>
      <c r="JVV24" s="152"/>
      <c r="JVW24" s="152"/>
      <c r="JVX24" s="152"/>
      <c r="JVY24" s="152"/>
      <c r="JVZ24" s="183"/>
      <c r="JWA24" s="151"/>
      <c r="JWB24" s="152"/>
      <c r="JWC24" s="152"/>
      <c r="JWD24" s="152"/>
      <c r="JWE24" s="152"/>
      <c r="JWF24" s="183"/>
      <c r="JWG24" s="151"/>
      <c r="JWH24" s="152"/>
      <c r="JWI24" s="152"/>
      <c r="JWJ24" s="152"/>
      <c r="JWK24" s="152"/>
      <c r="JWL24" s="183"/>
      <c r="JWM24" s="151"/>
      <c r="JWN24" s="152"/>
      <c r="JWO24" s="152"/>
      <c r="JWP24" s="152"/>
      <c r="JWQ24" s="152"/>
      <c r="JWR24" s="183"/>
      <c r="JWS24" s="151"/>
      <c r="JWT24" s="152"/>
      <c r="JWU24" s="152"/>
      <c r="JWV24" s="152"/>
      <c r="JWW24" s="152"/>
      <c r="JWX24" s="183"/>
      <c r="JWY24" s="151"/>
      <c r="JWZ24" s="152"/>
      <c r="JXA24" s="152"/>
      <c r="JXB24" s="152"/>
      <c r="JXC24" s="152"/>
      <c r="JXD24" s="183"/>
      <c r="JXE24" s="151"/>
      <c r="JXF24" s="152"/>
      <c r="JXG24" s="152"/>
      <c r="JXH24" s="152"/>
      <c r="JXI24" s="152"/>
      <c r="JXJ24" s="183"/>
      <c r="JXK24" s="151"/>
      <c r="JXL24" s="152"/>
      <c r="JXM24" s="152"/>
      <c r="JXN24" s="152"/>
      <c r="JXO24" s="152"/>
      <c r="JXP24" s="183"/>
      <c r="JXQ24" s="151"/>
      <c r="JXR24" s="152"/>
      <c r="JXS24" s="152"/>
      <c r="JXT24" s="152"/>
      <c r="JXU24" s="152"/>
      <c r="JXV24" s="183"/>
      <c r="JXW24" s="151"/>
      <c r="JXX24" s="152"/>
      <c r="JXY24" s="152"/>
      <c r="JXZ24" s="152"/>
      <c r="JYA24" s="152"/>
      <c r="JYB24" s="183"/>
      <c r="JYC24" s="151"/>
      <c r="JYD24" s="152"/>
      <c r="JYE24" s="152"/>
      <c r="JYF24" s="152"/>
      <c r="JYG24" s="152"/>
      <c r="JYH24" s="183"/>
      <c r="JYI24" s="151"/>
      <c r="JYJ24" s="152"/>
      <c r="JYK24" s="152"/>
      <c r="JYL24" s="152"/>
      <c r="JYM24" s="152"/>
      <c r="JYN24" s="183"/>
      <c r="JYO24" s="151"/>
      <c r="JYP24" s="152"/>
      <c r="JYQ24" s="152"/>
      <c r="JYR24" s="152"/>
      <c r="JYS24" s="152"/>
      <c r="JYT24" s="183"/>
      <c r="JYU24" s="151"/>
      <c r="JYV24" s="152"/>
      <c r="JYW24" s="152"/>
      <c r="JYX24" s="152"/>
      <c r="JYY24" s="152"/>
      <c r="JYZ24" s="183"/>
      <c r="JZA24" s="151"/>
      <c r="JZB24" s="152"/>
      <c r="JZC24" s="152"/>
      <c r="JZD24" s="152"/>
      <c r="JZE24" s="152"/>
      <c r="JZF24" s="183"/>
      <c r="JZG24" s="151"/>
      <c r="JZH24" s="152"/>
      <c r="JZI24" s="152"/>
      <c r="JZJ24" s="152"/>
      <c r="JZK24" s="152"/>
      <c r="JZL24" s="183"/>
      <c r="JZM24" s="151"/>
      <c r="JZN24" s="152"/>
      <c r="JZO24" s="152"/>
      <c r="JZP24" s="152"/>
      <c r="JZQ24" s="152"/>
      <c r="JZR24" s="183"/>
      <c r="JZS24" s="151"/>
      <c r="JZT24" s="152"/>
      <c r="JZU24" s="152"/>
      <c r="JZV24" s="152"/>
      <c r="JZW24" s="152"/>
      <c r="JZX24" s="183"/>
      <c r="JZY24" s="151"/>
      <c r="JZZ24" s="152"/>
      <c r="KAA24" s="152"/>
      <c r="KAB24" s="152"/>
      <c r="KAC24" s="152"/>
      <c r="KAD24" s="183"/>
      <c r="KAE24" s="151"/>
      <c r="KAF24" s="152"/>
      <c r="KAG24" s="152"/>
      <c r="KAH24" s="152"/>
      <c r="KAI24" s="152"/>
      <c r="KAJ24" s="183"/>
      <c r="KAK24" s="151"/>
      <c r="KAL24" s="152"/>
      <c r="KAM24" s="152"/>
      <c r="KAN24" s="152"/>
      <c r="KAO24" s="152"/>
      <c r="KAP24" s="183"/>
      <c r="KAQ24" s="151"/>
      <c r="KAR24" s="152"/>
      <c r="KAS24" s="152"/>
      <c r="KAT24" s="152"/>
      <c r="KAU24" s="152"/>
      <c r="KAV24" s="183"/>
      <c r="KAW24" s="151"/>
      <c r="KAX24" s="152"/>
      <c r="KAY24" s="152"/>
      <c r="KAZ24" s="152"/>
      <c r="KBA24" s="152"/>
      <c r="KBB24" s="183"/>
      <c r="KBC24" s="151"/>
      <c r="KBD24" s="152"/>
      <c r="KBE24" s="152"/>
      <c r="KBF24" s="152"/>
      <c r="KBG24" s="152"/>
      <c r="KBH24" s="183"/>
      <c r="KBI24" s="151"/>
      <c r="KBJ24" s="152"/>
      <c r="KBK24" s="152"/>
      <c r="KBL24" s="152"/>
      <c r="KBM24" s="152"/>
      <c r="KBN24" s="183"/>
      <c r="KBO24" s="151"/>
      <c r="KBP24" s="152"/>
      <c r="KBQ24" s="152"/>
      <c r="KBR24" s="152"/>
      <c r="KBS24" s="152"/>
      <c r="KBT24" s="183"/>
      <c r="KBU24" s="151"/>
      <c r="KBV24" s="152"/>
      <c r="KBW24" s="152"/>
      <c r="KBX24" s="152"/>
      <c r="KBY24" s="152"/>
      <c r="KBZ24" s="183"/>
      <c r="KCA24" s="151"/>
      <c r="KCB24" s="152"/>
      <c r="KCC24" s="152"/>
      <c r="KCD24" s="152"/>
      <c r="KCE24" s="152"/>
      <c r="KCF24" s="183"/>
      <c r="KCG24" s="151"/>
      <c r="KCH24" s="152"/>
      <c r="KCI24" s="152"/>
      <c r="KCJ24" s="152"/>
      <c r="KCK24" s="152"/>
      <c r="KCL24" s="183"/>
      <c r="KCM24" s="151"/>
      <c r="KCN24" s="152"/>
      <c r="KCO24" s="152"/>
      <c r="KCP24" s="152"/>
      <c r="KCQ24" s="152"/>
      <c r="KCR24" s="183"/>
      <c r="KCS24" s="151"/>
      <c r="KCT24" s="152"/>
      <c r="KCU24" s="152"/>
      <c r="KCV24" s="152"/>
      <c r="KCW24" s="152"/>
      <c r="KCX24" s="183"/>
      <c r="KCY24" s="151"/>
      <c r="KCZ24" s="152"/>
      <c r="KDA24" s="152"/>
      <c r="KDB24" s="152"/>
      <c r="KDC24" s="152"/>
      <c r="KDD24" s="183"/>
      <c r="KDE24" s="151"/>
      <c r="KDF24" s="152"/>
      <c r="KDG24" s="152"/>
      <c r="KDH24" s="152"/>
      <c r="KDI24" s="152"/>
      <c r="KDJ24" s="183"/>
      <c r="KDK24" s="151"/>
      <c r="KDL24" s="152"/>
      <c r="KDM24" s="152"/>
      <c r="KDN24" s="152"/>
      <c r="KDO24" s="152"/>
      <c r="KDP24" s="183"/>
      <c r="KDQ24" s="151"/>
      <c r="KDR24" s="152"/>
      <c r="KDS24" s="152"/>
      <c r="KDT24" s="152"/>
      <c r="KDU24" s="152"/>
      <c r="KDV24" s="183"/>
      <c r="KDW24" s="151"/>
      <c r="KDX24" s="152"/>
      <c r="KDY24" s="152"/>
      <c r="KDZ24" s="152"/>
      <c r="KEA24" s="152"/>
      <c r="KEB24" s="183"/>
      <c r="KEC24" s="151"/>
      <c r="KED24" s="152"/>
      <c r="KEE24" s="152"/>
      <c r="KEF24" s="152"/>
      <c r="KEG24" s="152"/>
      <c r="KEH24" s="183"/>
      <c r="KEI24" s="151"/>
      <c r="KEJ24" s="152"/>
      <c r="KEK24" s="152"/>
      <c r="KEL24" s="152"/>
      <c r="KEM24" s="152"/>
      <c r="KEN24" s="183"/>
      <c r="KEO24" s="151"/>
      <c r="KEP24" s="152"/>
      <c r="KEQ24" s="152"/>
      <c r="KER24" s="152"/>
      <c r="KES24" s="152"/>
      <c r="KET24" s="183"/>
      <c r="KEU24" s="151"/>
      <c r="KEV24" s="152"/>
      <c r="KEW24" s="152"/>
      <c r="KEX24" s="152"/>
      <c r="KEY24" s="152"/>
      <c r="KEZ24" s="183"/>
      <c r="KFA24" s="151"/>
      <c r="KFB24" s="152"/>
      <c r="KFC24" s="152"/>
      <c r="KFD24" s="152"/>
      <c r="KFE24" s="152"/>
      <c r="KFF24" s="183"/>
      <c r="KFG24" s="151"/>
      <c r="KFH24" s="152"/>
      <c r="KFI24" s="152"/>
      <c r="KFJ24" s="152"/>
      <c r="KFK24" s="152"/>
      <c r="KFL24" s="183"/>
      <c r="KFM24" s="151"/>
      <c r="KFN24" s="152"/>
      <c r="KFO24" s="152"/>
      <c r="KFP24" s="152"/>
      <c r="KFQ24" s="152"/>
      <c r="KFR24" s="183"/>
      <c r="KFS24" s="151"/>
      <c r="KFT24" s="152"/>
      <c r="KFU24" s="152"/>
      <c r="KFV24" s="152"/>
      <c r="KFW24" s="152"/>
      <c r="KFX24" s="183"/>
      <c r="KFY24" s="151"/>
      <c r="KFZ24" s="152"/>
      <c r="KGA24" s="152"/>
      <c r="KGB24" s="152"/>
      <c r="KGC24" s="152"/>
      <c r="KGD24" s="183"/>
      <c r="KGE24" s="151"/>
      <c r="KGF24" s="152"/>
      <c r="KGG24" s="152"/>
      <c r="KGH24" s="152"/>
      <c r="KGI24" s="152"/>
      <c r="KGJ24" s="183"/>
      <c r="KGK24" s="151"/>
      <c r="KGL24" s="152"/>
      <c r="KGM24" s="152"/>
      <c r="KGN24" s="152"/>
      <c r="KGO24" s="152"/>
      <c r="KGP24" s="183"/>
      <c r="KGQ24" s="151"/>
      <c r="KGR24" s="152"/>
      <c r="KGS24" s="152"/>
      <c r="KGT24" s="152"/>
      <c r="KGU24" s="152"/>
      <c r="KGV24" s="183"/>
      <c r="KGW24" s="151"/>
      <c r="KGX24" s="152"/>
      <c r="KGY24" s="152"/>
      <c r="KGZ24" s="152"/>
      <c r="KHA24" s="152"/>
      <c r="KHB24" s="183"/>
      <c r="KHC24" s="151"/>
      <c r="KHD24" s="152"/>
      <c r="KHE24" s="152"/>
      <c r="KHF24" s="152"/>
      <c r="KHG24" s="152"/>
      <c r="KHH24" s="183"/>
      <c r="KHI24" s="151"/>
      <c r="KHJ24" s="152"/>
      <c r="KHK24" s="152"/>
      <c r="KHL24" s="152"/>
      <c r="KHM24" s="152"/>
      <c r="KHN24" s="183"/>
      <c r="KHO24" s="151"/>
      <c r="KHP24" s="152"/>
      <c r="KHQ24" s="152"/>
      <c r="KHR24" s="152"/>
      <c r="KHS24" s="152"/>
      <c r="KHT24" s="183"/>
      <c r="KHU24" s="151"/>
      <c r="KHV24" s="152"/>
      <c r="KHW24" s="152"/>
      <c r="KHX24" s="152"/>
      <c r="KHY24" s="152"/>
      <c r="KHZ24" s="183"/>
      <c r="KIA24" s="151"/>
      <c r="KIB24" s="152"/>
      <c r="KIC24" s="152"/>
      <c r="KID24" s="152"/>
      <c r="KIE24" s="152"/>
      <c r="KIF24" s="183"/>
      <c r="KIG24" s="151"/>
      <c r="KIH24" s="152"/>
      <c r="KII24" s="152"/>
      <c r="KIJ24" s="152"/>
      <c r="KIK24" s="152"/>
      <c r="KIL24" s="183"/>
      <c r="KIM24" s="151"/>
      <c r="KIN24" s="152"/>
      <c r="KIO24" s="152"/>
      <c r="KIP24" s="152"/>
      <c r="KIQ24" s="152"/>
      <c r="KIR24" s="183"/>
      <c r="KIS24" s="151"/>
      <c r="KIT24" s="152"/>
      <c r="KIU24" s="152"/>
      <c r="KIV24" s="152"/>
      <c r="KIW24" s="152"/>
      <c r="KIX24" s="183"/>
      <c r="KIY24" s="151"/>
      <c r="KIZ24" s="152"/>
      <c r="KJA24" s="152"/>
      <c r="KJB24" s="152"/>
      <c r="KJC24" s="152"/>
      <c r="KJD24" s="183"/>
      <c r="KJE24" s="151"/>
      <c r="KJF24" s="152"/>
      <c r="KJG24" s="152"/>
      <c r="KJH24" s="152"/>
      <c r="KJI24" s="152"/>
      <c r="KJJ24" s="183"/>
      <c r="KJK24" s="151"/>
      <c r="KJL24" s="152"/>
      <c r="KJM24" s="152"/>
      <c r="KJN24" s="152"/>
      <c r="KJO24" s="152"/>
      <c r="KJP24" s="183"/>
      <c r="KJQ24" s="151"/>
      <c r="KJR24" s="152"/>
      <c r="KJS24" s="152"/>
      <c r="KJT24" s="152"/>
      <c r="KJU24" s="152"/>
      <c r="KJV24" s="183"/>
      <c r="KJW24" s="151"/>
      <c r="KJX24" s="152"/>
      <c r="KJY24" s="152"/>
      <c r="KJZ24" s="152"/>
      <c r="KKA24" s="152"/>
      <c r="KKB24" s="183"/>
      <c r="KKC24" s="151"/>
      <c r="KKD24" s="152"/>
      <c r="KKE24" s="152"/>
      <c r="KKF24" s="152"/>
      <c r="KKG24" s="152"/>
      <c r="KKH24" s="183"/>
      <c r="KKI24" s="151"/>
      <c r="KKJ24" s="152"/>
      <c r="KKK24" s="152"/>
      <c r="KKL24" s="152"/>
      <c r="KKM24" s="152"/>
      <c r="KKN24" s="183"/>
      <c r="KKO24" s="151"/>
      <c r="KKP24" s="152"/>
      <c r="KKQ24" s="152"/>
      <c r="KKR24" s="152"/>
      <c r="KKS24" s="152"/>
      <c r="KKT24" s="183"/>
      <c r="KKU24" s="151"/>
      <c r="KKV24" s="152"/>
      <c r="KKW24" s="152"/>
      <c r="KKX24" s="152"/>
      <c r="KKY24" s="152"/>
      <c r="KKZ24" s="183"/>
      <c r="KLA24" s="151"/>
      <c r="KLB24" s="152"/>
      <c r="KLC24" s="152"/>
      <c r="KLD24" s="152"/>
      <c r="KLE24" s="152"/>
      <c r="KLF24" s="183"/>
      <c r="KLG24" s="151"/>
      <c r="KLH24" s="152"/>
      <c r="KLI24" s="152"/>
      <c r="KLJ24" s="152"/>
      <c r="KLK24" s="152"/>
      <c r="KLL24" s="183"/>
      <c r="KLM24" s="151"/>
      <c r="KLN24" s="152"/>
      <c r="KLO24" s="152"/>
      <c r="KLP24" s="152"/>
      <c r="KLQ24" s="152"/>
      <c r="KLR24" s="183"/>
      <c r="KLS24" s="151"/>
      <c r="KLT24" s="152"/>
      <c r="KLU24" s="152"/>
      <c r="KLV24" s="152"/>
      <c r="KLW24" s="152"/>
      <c r="KLX24" s="183"/>
      <c r="KLY24" s="151"/>
      <c r="KLZ24" s="152"/>
      <c r="KMA24" s="152"/>
      <c r="KMB24" s="152"/>
      <c r="KMC24" s="152"/>
      <c r="KMD24" s="183"/>
      <c r="KME24" s="151"/>
      <c r="KMF24" s="152"/>
      <c r="KMG24" s="152"/>
      <c r="KMH24" s="152"/>
      <c r="KMI24" s="152"/>
      <c r="KMJ24" s="183"/>
      <c r="KMK24" s="151"/>
      <c r="KML24" s="152"/>
      <c r="KMM24" s="152"/>
      <c r="KMN24" s="152"/>
      <c r="KMO24" s="152"/>
      <c r="KMP24" s="183"/>
      <c r="KMQ24" s="151"/>
      <c r="KMR24" s="152"/>
      <c r="KMS24" s="152"/>
      <c r="KMT24" s="152"/>
      <c r="KMU24" s="152"/>
      <c r="KMV24" s="183"/>
      <c r="KMW24" s="151"/>
      <c r="KMX24" s="152"/>
      <c r="KMY24" s="152"/>
      <c r="KMZ24" s="152"/>
      <c r="KNA24" s="152"/>
      <c r="KNB24" s="183"/>
      <c r="KNC24" s="151"/>
      <c r="KND24" s="152"/>
      <c r="KNE24" s="152"/>
      <c r="KNF24" s="152"/>
      <c r="KNG24" s="152"/>
      <c r="KNH24" s="183"/>
      <c r="KNI24" s="151"/>
      <c r="KNJ24" s="152"/>
      <c r="KNK24" s="152"/>
      <c r="KNL24" s="152"/>
      <c r="KNM24" s="152"/>
      <c r="KNN24" s="183"/>
      <c r="KNO24" s="151"/>
      <c r="KNP24" s="152"/>
      <c r="KNQ24" s="152"/>
      <c r="KNR24" s="152"/>
      <c r="KNS24" s="152"/>
      <c r="KNT24" s="183"/>
      <c r="KNU24" s="151"/>
      <c r="KNV24" s="152"/>
      <c r="KNW24" s="152"/>
      <c r="KNX24" s="152"/>
      <c r="KNY24" s="152"/>
      <c r="KNZ24" s="183"/>
      <c r="KOA24" s="151"/>
      <c r="KOB24" s="152"/>
      <c r="KOC24" s="152"/>
      <c r="KOD24" s="152"/>
      <c r="KOE24" s="152"/>
      <c r="KOF24" s="183"/>
      <c r="KOG24" s="151"/>
      <c r="KOH24" s="152"/>
      <c r="KOI24" s="152"/>
      <c r="KOJ24" s="152"/>
      <c r="KOK24" s="152"/>
      <c r="KOL24" s="183"/>
      <c r="KOM24" s="151"/>
      <c r="KON24" s="152"/>
      <c r="KOO24" s="152"/>
      <c r="KOP24" s="152"/>
      <c r="KOQ24" s="152"/>
      <c r="KOR24" s="183"/>
      <c r="KOS24" s="151"/>
      <c r="KOT24" s="152"/>
      <c r="KOU24" s="152"/>
      <c r="KOV24" s="152"/>
      <c r="KOW24" s="152"/>
      <c r="KOX24" s="183"/>
      <c r="KOY24" s="151"/>
      <c r="KOZ24" s="152"/>
      <c r="KPA24" s="152"/>
      <c r="KPB24" s="152"/>
      <c r="KPC24" s="152"/>
      <c r="KPD24" s="183"/>
      <c r="KPE24" s="151"/>
      <c r="KPF24" s="152"/>
      <c r="KPG24" s="152"/>
      <c r="KPH24" s="152"/>
      <c r="KPI24" s="152"/>
      <c r="KPJ24" s="183"/>
      <c r="KPK24" s="151"/>
      <c r="KPL24" s="152"/>
      <c r="KPM24" s="152"/>
      <c r="KPN24" s="152"/>
      <c r="KPO24" s="152"/>
      <c r="KPP24" s="183"/>
      <c r="KPQ24" s="151"/>
      <c r="KPR24" s="152"/>
      <c r="KPS24" s="152"/>
      <c r="KPT24" s="152"/>
      <c r="KPU24" s="152"/>
      <c r="KPV24" s="183"/>
      <c r="KPW24" s="151"/>
      <c r="KPX24" s="152"/>
      <c r="KPY24" s="152"/>
      <c r="KPZ24" s="152"/>
      <c r="KQA24" s="152"/>
      <c r="KQB24" s="183"/>
      <c r="KQC24" s="151"/>
      <c r="KQD24" s="152"/>
      <c r="KQE24" s="152"/>
      <c r="KQF24" s="152"/>
      <c r="KQG24" s="152"/>
      <c r="KQH24" s="183"/>
      <c r="KQI24" s="151"/>
      <c r="KQJ24" s="152"/>
      <c r="KQK24" s="152"/>
      <c r="KQL24" s="152"/>
      <c r="KQM24" s="152"/>
      <c r="KQN24" s="183"/>
      <c r="KQO24" s="151"/>
      <c r="KQP24" s="152"/>
      <c r="KQQ24" s="152"/>
      <c r="KQR24" s="152"/>
      <c r="KQS24" s="152"/>
      <c r="KQT24" s="183"/>
      <c r="KQU24" s="151"/>
      <c r="KQV24" s="152"/>
      <c r="KQW24" s="152"/>
      <c r="KQX24" s="152"/>
      <c r="KQY24" s="152"/>
      <c r="KQZ24" s="183"/>
      <c r="KRA24" s="151"/>
      <c r="KRB24" s="152"/>
      <c r="KRC24" s="152"/>
      <c r="KRD24" s="152"/>
      <c r="KRE24" s="152"/>
      <c r="KRF24" s="183"/>
      <c r="KRG24" s="151"/>
      <c r="KRH24" s="152"/>
      <c r="KRI24" s="152"/>
      <c r="KRJ24" s="152"/>
      <c r="KRK24" s="152"/>
      <c r="KRL24" s="183"/>
      <c r="KRM24" s="151"/>
      <c r="KRN24" s="152"/>
      <c r="KRO24" s="152"/>
      <c r="KRP24" s="152"/>
      <c r="KRQ24" s="152"/>
      <c r="KRR24" s="183"/>
      <c r="KRS24" s="151"/>
      <c r="KRT24" s="152"/>
      <c r="KRU24" s="152"/>
      <c r="KRV24" s="152"/>
      <c r="KRW24" s="152"/>
      <c r="KRX24" s="183"/>
      <c r="KRY24" s="151"/>
      <c r="KRZ24" s="152"/>
      <c r="KSA24" s="152"/>
      <c r="KSB24" s="152"/>
      <c r="KSC24" s="152"/>
      <c r="KSD24" s="183"/>
      <c r="KSE24" s="151"/>
      <c r="KSF24" s="152"/>
      <c r="KSG24" s="152"/>
      <c r="KSH24" s="152"/>
      <c r="KSI24" s="152"/>
      <c r="KSJ24" s="183"/>
      <c r="KSK24" s="151"/>
      <c r="KSL24" s="152"/>
      <c r="KSM24" s="152"/>
      <c r="KSN24" s="152"/>
      <c r="KSO24" s="152"/>
      <c r="KSP24" s="183"/>
      <c r="KSQ24" s="151"/>
      <c r="KSR24" s="152"/>
      <c r="KSS24" s="152"/>
      <c r="KST24" s="152"/>
      <c r="KSU24" s="152"/>
      <c r="KSV24" s="183"/>
      <c r="KSW24" s="151"/>
      <c r="KSX24" s="152"/>
      <c r="KSY24" s="152"/>
      <c r="KSZ24" s="152"/>
      <c r="KTA24" s="152"/>
      <c r="KTB24" s="183"/>
      <c r="KTC24" s="151"/>
      <c r="KTD24" s="152"/>
      <c r="KTE24" s="152"/>
      <c r="KTF24" s="152"/>
      <c r="KTG24" s="152"/>
      <c r="KTH24" s="183"/>
      <c r="KTI24" s="151"/>
      <c r="KTJ24" s="152"/>
      <c r="KTK24" s="152"/>
      <c r="KTL24" s="152"/>
      <c r="KTM24" s="152"/>
      <c r="KTN24" s="183"/>
      <c r="KTO24" s="151"/>
      <c r="KTP24" s="152"/>
      <c r="KTQ24" s="152"/>
      <c r="KTR24" s="152"/>
      <c r="KTS24" s="152"/>
      <c r="KTT24" s="183"/>
      <c r="KTU24" s="151"/>
      <c r="KTV24" s="152"/>
      <c r="KTW24" s="152"/>
      <c r="KTX24" s="152"/>
      <c r="KTY24" s="152"/>
      <c r="KTZ24" s="183"/>
      <c r="KUA24" s="151"/>
      <c r="KUB24" s="152"/>
      <c r="KUC24" s="152"/>
      <c r="KUD24" s="152"/>
      <c r="KUE24" s="152"/>
      <c r="KUF24" s="183"/>
      <c r="KUG24" s="151"/>
      <c r="KUH24" s="152"/>
      <c r="KUI24" s="152"/>
      <c r="KUJ24" s="152"/>
      <c r="KUK24" s="152"/>
      <c r="KUL24" s="183"/>
      <c r="KUM24" s="151"/>
      <c r="KUN24" s="152"/>
      <c r="KUO24" s="152"/>
      <c r="KUP24" s="152"/>
      <c r="KUQ24" s="152"/>
      <c r="KUR24" s="183"/>
      <c r="KUS24" s="151"/>
      <c r="KUT24" s="152"/>
      <c r="KUU24" s="152"/>
      <c r="KUV24" s="152"/>
      <c r="KUW24" s="152"/>
      <c r="KUX24" s="183"/>
      <c r="KUY24" s="151"/>
      <c r="KUZ24" s="152"/>
      <c r="KVA24" s="152"/>
      <c r="KVB24" s="152"/>
      <c r="KVC24" s="152"/>
      <c r="KVD24" s="183"/>
      <c r="KVE24" s="151"/>
      <c r="KVF24" s="152"/>
      <c r="KVG24" s="152"/>
      <c r="KVH24" s="152"/>
      <c r="KVI24" s="152"/>
      <c r="KVJ24" s="183"/>
      <c r="KVK24" s="151"/>
      <c r="KVL24" s="152"/>
      <c r="KVM24" s="152"/>
      <c r="KVN24" s="152"/>
      <c r="KVO24" s="152"/>
      <c r="KVP24" s="183"/>
      <c r="KVQ24" s="151"/>
      <c r="KVR24" s="152"/>
      <c r="KVS24" s="152"/>
      <c r="KVT24" s="152"/>
      <c r="KVU24" s="152"/>
      <c r="KVV24" s="183"/>
      <c r="KVW24" s="151"/>
      <c r="KVX24" s="152"/>
      <c r="KVY24" s="152"/>
      <c r="KVZ24" s="152"/>
      <c r="KWA24" s="152"/>
      <c r="KWB24" s="183"/>
      <c r="KWC24" s="151"/>
      <c r="KWD24" s="152"/>
      <c r="KWE24" s="152"/>
      <c r="KWF24" s="152"/>
      <c r="KWG24" s="152"/>
      <c r="KWH24" s="183"/>
      <c r="KWI24" s="151"/>
      <c r="KWJ24" s="152"/>
      <c r="KWK24" s="152"/>
      <c r="KWL24" s="152"/>
      <c r="KWM24" s="152"/>
      <c r="KWN24" s="183"/>
      <c r="KWO24" s="151"/>
      <c r="KWP24" s="152"/>
      <c r="KWQ24" s="152"/>
      <c r="KWR24" s="152"/>
      <c r="KWS24" s="152"/>
      <c r="KWT24" s="183"/>
      <c r="KWU24" s="151"/>
      <c r="KWV24" s="152"/>
      <c r="KWW24" s="152"/>
      <c r="KWX24" s="152"/>
      <c r="KWY24" s="152"/>
      <c r="KWZ24" s="183"/>
      <c r="KXA24" s="151"/>
      <c r="KXB24" s="152"/>
      <c r="KXC24" s="152"/>
      <c r="KXD24" s="152"/>
      <c r="KXE24" s="152"/>
      <c r="KXF24" s="183"/>
      <c r="KXG24" s="151"/>
      <c r="KXH24" s="152"/>
      <c r="KXI24" s="152"/>
      <c r="KXJ24" s="152"/>
      <c r="KXK24" s="152"/>
      <c r="KXL24" s="183"/>
      <c r="KXM24" s="151"/>
      <c r="KXN24" s="152"/>
      <c r="KXO24" s="152"/>
      <c r="KXP24" s="152"/>
      <c r="KXQ24" s="152"/>
      <c r="KXR24" s="183"/>
      <c r="KXS24" s="151"/>
      <c r="KXT24" s="152"/>
      <c r="KXU24" s="152"/>
      <c r="KXV24" s="152"/>
      <c r="KXW24" s="152"/>
      <c r="KXX24" s="183"/>
      <c r="KXY24" s="151"/>
      <c r="KXZ24" s="152"/>
      <c r="KYA24" s="152"/>
      <c r="KYB24" s="152"/>
      <c r="KYC24" s="152"/>
      <c r="KYD24" s="183"/>
      <c r="KYE24" s="151"/>
      <c r="KYF24" s="152"/>
      <c r="KYG24" s="152"/>
      <c r="KYH24" s="152"/>
      <c r="KYI24" s="152"/>
      <c r="KYJ24" s="183"/>
      <c r="KYK24" s="151"/>
      <c r="KYL24" s="152"/>
      <c r="KYM24" s="152"/>
      <c r="KYN24" s="152"/>
      <c r="KYO24" s="152"/>
      <c r="KYP24" s="183"/>
      <c r="KYQ24" s="151"/>
      <c r="KYR24" s="152"/>
      <c r="KYS24" s="152"/>
      <c r="KYT24" s="152"/>
      <c r="KYU24" s="152"/>
      <c r="KYV24" s="183"/>
      <c r="KYW24" s="151"/>
      <c r="KYX24" s="152"/>
      <c r="KYY24" s="152"/>
      <c r="KYZ24" s="152"/>
      <c r="KZA24" s="152"/>
      <c r="KZB24" s="183"/>
      <c r="KZC24" s="151"/>
      <c r="KZD24" s="152"/>
      <c r="KZE24" s="152"/>
      <c r="KZF24" s="152"/>
      <c r="KZG24" s="152"/>
      <c r="KZH24" s="183"/>
      <c r="KZI24" s="151"/>
      <c r="KZJ24" s="152"/>
      <c r="KZK24" s="152"/>
      <c r="KZL24" s="152"/>
      <c r="KZM24" s="152"/>
      <c r="KZN24" s="183"/>
      <c r="KZO24" s="151"/>
      <c r="KZP24" s="152"/>
      <c r="KZQ24" s="152"/>
      <c r="KZR24" s="152"/>
      <c r="KZS24" s="152"/>
      <c r="KZT24" s="183"/>
      <c r="KZU24" s="151"/>
      <c r="KZV24" s="152"/>
      <c r="KZW24" s="152"/>
      <c r="KZX24" s="152"/>
      <c r="KZY24" s="152"/>
      <c r="KZZ24" s="183"/>
      <c r="LAA24" s="151"/>
      <c r="LAB24" s="152"/>
      <c r="LAC24" s="152"/>
      <c r="LAD24" s="152"/>
      <c r="LAE24" s="152"/>
      <c r="LAF24" s="183"/>
      <c r="LAG24" s="151"/>
      <c r="LAH24" s="152"/>
      <c r="LAI24" s="152"/>
      <c r="LAJ24" s="152"/>
      <c r="LAK24" s="152"/>
      <c r="LAL24" s="183"/>
      <c r="LAM24" s="151"/>
      <c r="LAN24" s="152"/>
      <c r="LAO24" s="152"/>
      <c r="LAP24" s="152"/>
      <c r="LAQ24" s="152"/>
      <c r="LAR24" s="183"/>
      <c r="LAS24" s="151"/>
      <c r="LAT24" s="152"/>
      <c r="LAU24" s="152"/>
      <c r="LAV24" s="152"/>
      <c r="LAW24" s="152"/>
      <c r="LAX24" s="183"/>
      <c r="LAY24" s="151"/>
      <c r="LAZ24" s="152"/>
      <c r="LBA24" s="152"/>
      <c r="LBB24" s="152"/>
      <c r="LBC24" s="152"/>
      <c r="LBD24" s="183"/>
      <c r="LBE24" s="151"/>
      <c r="LBF24" s="152"/>
      <c r="LBG24" s="152"/>
      <c r="LBH24" s="152"/>
      <c r="LBI24" s="152"/>
      <c r="LBJ24" s="183"/>
      <c r="LBK24" s="151"/>
      <c r="LBL24" s="152"/>
      <c r="LBM24" s="152"/>
      <c r="LBN24" s="152"/>
      <c r="LBO24" s="152"/>
      <c r="LBP24" s="183"/>
      <c r="LBQ24" s="151"/>
      <c r="LBR24" s="152"/>
      <c r="LBS24" s="152"/>
      <c r="LBT24" s="152"/>
      <c r="LBU24" s="152"/>
      <c r="LBV24" s="183"/>
      <c r="LBW24" s="151"/>
      <c r="LBX24" s="152"/>
      <c r="LBY24" s="152"/>
      <c r="LBZ24" s="152"/>
      <c r="LCA24" s="152"/>
      <c r="LCB24" s="183"/>
      <c r="LCC24" s="151"/>
      <c r="LCD24" s="152"/>
      <c r="LCE24" s="152"/>
      <c r="LCF24" s="152"/>
      <c r="LCG24" s="152"/>
      <c r="LCH24" s="183"/>
      <c r="LCI24" s="151"/>
      <c r="LCJ24" s="152"/>
      <c r="LCK24" s="152"/>
      <c r="LCL24" s="152"/>
      <c r="LCM24" s="152"/>
      <c r="LCN24" s="183"/>
      <c r="LCO24" s="151"/>
      <c r="LCP24" s="152"/>
      <c r="LCQ24" s="152"/>
      <c r="LCR24" s="152"/>
      <c r="LCS24" s="152"/>
      <c r="LCT24" s="183"/>
      <c r="LCU24" s="151"/>
      <c r="LCV24" s="152"/>
      <c r="LCW24" s="152"/>
      <c r="LCX24" s="152"/>
      <c r="LCY24" s="152"/>
      <c r="LCZ24" s="183"/>
      <c r="LDA24" s="151"/>
      <c r="LDB24" s="152"/>
      <c r="LDC24" s="152"/>
      <c r="LDD24" s="152"/>
      <c r="LDE24" s="152"/>
      <c r="LDF24" s="183"/>
      <c r="LDG24" s="151"/>
      <c r="LDH24" s="152"/>
      <c r="LDI24" s="152"/>
      <c r="LDJ24" s="152"/>
      <c r="LDK24" s="152"/>
      <c r="LDL24" s="183"/>
      <c r="LDM24" s="151"/>
      <c r="LDN24" s="152"/>
      <c r="LDO24" s="152"/>
      <c r="LDP24" s="152"/>
      <c r="LDQ24" s="152"/>
      <c r="LDR24" s="183"/>
      <c r="LDS24" s="151"/>
      <c r="LDT24" s="152"/>
      <c r="LDU24" s="152"/>
      <c r="LDV24" s="152"/>
      <c r="LDW24" s="152"/>
      <c r="LDX24" s="183"/>
      <c r="LDY24" s="151"/>
      <c r="LDZ24" s="152"/>
      <c r="LEA24" s="152"/>
      <c r="LEB24" s="152"/>
      <c r="LEC24" s="152"/>
      <c r="LED24" s="183"/>
      <c r="LEE24" s="151"/>
      <c r="LEF24" s="152"/>
      <c r="LEG24" s="152"/>
      <c r="LEH24" s="152"/>
      <c r="LEI24" s="152"/>
      <c r="LEJ24" s="183"/>
      <c r="LEK24" s="151"/>
      <c r="LEL24" s="152"/>
      <c r="LEM24" s="152"/>
      <c r="LEN24" s="152"/>
      <c r="LEO24" s="152"/>
      <c r="LEP24" s="183"/>
      <c r="LEQ24" s="151"/>
      <c r="LER24" s="152"/>
      <c r="LES24" s="152"/>
      <c r="LET24" s="152"/>
      <c r="LEU24" s="152"/>
      <c r="LEV24" s="183"/>
      <c r="LEW24" s="151"/>
      <c r="LEX24" s="152"/>
      <c r="LEY24" s="152"/>
      <c r="LEZ24" s="152"/>
      <c r="LFA24" s="152"/>
      <c r="LFB24" s="183"/>
      <c r="LFC24" s="151"/>
      <c r="LFD24" s="152"/>
      <c r="LFE24" s="152"/>
      <c r="LFF24" s="152"/>
      <c r="LFG24" s="152"/>
      <c r="LFH24" s="183"/>
      <c r="LFI24" s="151"/>
      <c r="LFJ24" s="152"/>
      <c r="LFK24" s="152"/>
      <c r="LFL24" s="152"/>
      <c r="LFM24" s="152"/>
      <c r="LFN24" s="183"/>
      <c r="LFO24" s="151"/>
      <c r="LFP24" s="152"/>
      <c r="LFQ24" s="152"/>
      <c r="LFR24" s="152"/>
      <c r="LFS24" s="152"/>
      <c r="LFT24" s="183"/>
      <c r="LFU24" s="151"/>
      <c r="LFV24" s="152"/>
      <c r="LFW24" s="152"/>
      <c r="LFX24" s="152"/>
      <c r="LFY24" s="152"/>
      <c r="LFZ24" s="183"/>
      <c r="LGA24" s="151"/>
      <c r="LGB24" s="152"/>
      <c r="LGC24" s="152"/>
      <c r="LGD24" s="152"/>
      <c r="LGE24" s="152"/>
      <c r="LGF24" s="183"/>
      <c r="LGG24" s="151"/>
      <c r="LGH24" s="152"/>
      <c r="LGI24" s="152"/>
      <c r="LGJ24" s="152"/>
      <c r="LGK24" s="152"/>
      <c r="LGL24" s="183"/>
      <c r="LGM24" s="151"/>
      <c r="LGN24" s="152"/>
      <c r="LGO24" s="152"/>
      <c r="LGP24" s="152"/>
      <c r="LGQ24" s="152"/>
      <c r="LGR24" s="183"/>
      <c r="LGS24" s="151"/>
      <c r="LGT24" s="152"/>
      <c r="LGU24" s="152"/>
      <c r="LGV24" s="152"/>
      <c r="LGW24" s="152"/>
      <c r="LGX24" s="183"/>
      <c r="LGY24" s="151"/>
      <c r="LGZ24" s="152"/>
      <c r="LHA24" s="152"/>
      <c r="LHB24" s="152"/>
      <c r="LHC24" s="152"/>
      <c r="LHD24" s="183"/>
      <c r="LHE24" s="151"/>
      <c r="LHF24" s="152"/>
      <c r="LHG24" s="152"/>
      <c r="LHH24" s="152"/>
      <c r="LHI24" s="152"/>
      <c r="LHJ24" s="183"/>
      <c r="LHK24" s="151"/>
      <c r="LHL24" s="152"/>
      <c r="LHM24" s="152"/>
      <c r="LHN24" s="152"/>
      <c r="LHO24" s="152"/>
      <c r="LHP24" s="183"/>
      <c r="LHQ24" s="151"/>
      <c r="LHR24" s="152"/>
      <c r="LHS24" s="152"/>
      <c r="LHT24" s="152"/>
      <c r="LHU24" s="152"/>
      <c r="LHV24" s="183"/>
      <c r="LHW24" s="151"/>
      <c r="LHX24" s="152"/>
      <c r="LHY24" s="152"/>
      <c r="LHZ24" s="152"/>
      <c r="LIA24" s="152"/>
      <c r="LIB24" s="183"/>
      <c r="LIC24" s="151"/>
      <c r="LID24" s="152"/>
      <c r="LIE24" s="152"/>
      <c r="LIF24" s="152"/>
      <c r="LIG24" s="152"/>
      <c r="LIH24" s="183"/>
      <c r="LII24" s="151"/>
      <c r="LIJ24" s="152"/>
      <c r="LIK24" s="152"/>
      <c r="LIL24" s="152"/>
      <c r="LIM24" s="152"/>
      <c r="LIN24" s="183"/>
      <c r="LIO24" s="151"/>
      <c r="LIP24" s="152"/>
      <c r="LIQ24" s="152"/>
      <c r="LIR24" s="152"/>
      <c r="LIS24" s="152"/>
      <c r="LIT24" s="183"/>
      <c r="LIU24" s="151"/>
      <c r="LIV24" s="152"/>
      <c r="LIW24" s="152"/>
      <c r="LIX24" s="152"/>
      <c r="LIY24" s="152"/>
      <c r="LIZ24" s="183"/>
      <c r="LJA24" s="151"/>
      <c r="LJB24" s="152"/>
      <c r="LJC24" s="152"/>
      <c r="LJD24" s="152"/>
      <c r="LJE24" s="152"/>
      <c r="LJF24" s="183"/>
      <c r="LJG24" s="151"/>
      <c r="LJH24" s="152"/>
      <c r="LJI24" s="152"/>
      <c r="LJJ24" s="152"/>
      <c r="LJK24" s="152"/>
      <c r="LJL24" s="183"/>
      <c r="LJM24" s="151"/>
      <c r="LJN24" s="152"/>
      <c r="LJO24" s="152"/>
      <c r="LJP24" s="152"/>
      <c r="LJQ24" s="152"/>
      <c r="LJR24" s="183"/>
      <c r="LJS24" s="151"/>
      <c r="LJT24" s="152"/>
      <c r="LJU24" s="152"/>
      <c r="LJV24" s="152"/>
      <c r="LJW24" s="152"/>
      <c r="LJX24" s="183"/>
      <c r="LJY24" s="151"/>
      <c r="LJZ24" s="152"/>
      <c r="LKA24" s="152"/>
      <c r="LKB24" s="152"/>
      <c r="LKC24" s="152"/>
      <c r="LKD24" s="183"/>
      <c r="LKE24" s="151"/>
      <c r="LKF24" s="152"/>
      <c r="LKG24" s="152"/>
      <c r="LKH24" s="152"/>
      <c r="LKI24" s="152"/>
      <c r="LKJ24" s="183"/>
      <c r="LKK24" s="151"/>
      <c r="LKL24" s="152"/>
      <c r="LKM24" s="152"/>
      <c r="LKN24" s="152"/>
      <c r="LKO24" s="152"/>
      <c r="LKP24" s="183"/>
      <c r="LKQ24" s="151"/>
      <c r="LKR24" s="152"/>
      <c r="LKS24" s="152"/>
      <c r="LKT24" s="152"/>
      <c r="LKU24" s="152"/>
      <c r="LKV24" s="183"/>
      <c r="LKW24" s="151"/>
      <c r="LKX24" s="152"/>
      <c r="LKY24" s="152"/>
      <c r="LKZ24" s="152"/>
      <c r="LLA24" s="152"/>
      <c r="LLB24" s="183"/>
      <c r="LLC24" s="151"/>
      <c r="LLD24" s="152"/>
      <c r="LLE24" s="152"/>
      <c r="LLF24" s="152"/>
      <c r="LLG24" s="152"/>
      <c r="LLH24" s="183"/>
      <c r="LLI24" s="151"/>
      <c r="LLJ24" s="152"/>
      <c r="LLK24" s="152"/>
      <c r="LLL24" s="152"/>
      <c r="LLM24" s="152"/>
      <c r="LLN24" s="183"/>
      <c r="LLO24" s="151"/>
      <c r="LLP24" s="152"/>
      <c r="LLQ24" s="152"/>
      <c r="LLR24" s="152"/>
      <c r="LLS24" s="152"/>
      <c r="LLT24" s="183"/>
      <c r="LLU24" s="151"/>
      <c r="LLV24" s="152"/>
      <c r="LLW24" s="152"/>
      <c r="LLX24" s="152"/>
      <c r="LLY24" s="152"/>
      <c r="LLZ24" s="183"/>
      <c r="LMA24" s="151"/>
      <c r="LMB24" s="152"/>
      <c r="LMC24" s="152"/>
      <c r="LMD24" s="152"/>
      <c r="LME24" s="152"/>
      <c r="LMF24" s="183"/>
      <c r="LMG24" s="151"/>
      <c r="LMH24" s="152"/>
      <c r="LMI24" s="152"/>
      <c r="LMJ24" s="152"/>
      <c r="LMK24" s="152"/>
      <c r="LML24" s="183"/>
      <c r="LMM24" s="151"/>
      <c r="LMN24" s="152"/>
      <c r="LMO24" s="152"/>
      <c r="LMP24" s="152"/>
      <c r="LMQ24" s="152"/>
      <c r="LMR24" s="183"/>
      <c r="LMS24" s="151"/>
      <c r="LMT24" s="152"/>
      <c r="LMU24" s="152"/>
      <c r="LMV24" s="152"/>
      <c r="LMW24" s="152"/>
      <c r="LMX24" s="183"/>
      <c r="LMY24" s="151"/>
      <c r="LMZ24" s="152"/>
      <c r="LNA24" s="152"/>
      <c r="LNB24" s="152"/>
      <c r="LNC24" s="152"/>
      <c r="LND24" s="183"/>
      <c r="LNE24" s="151"/>
      <c r="LNF24" s="152"/>
      <c r="LNG24" s="152"/>
      <c r="LNH24" s="152"/>
      <c r="LNI24" s="152"/>
      <c r="LNJ24" s="183"/>
      <c r="LNK24" s="151"/>
      <c r="LNL24" s="152"/>
      <c r="LNM24" s="152"/>
      <c r="LNN24" s="152"/>
      <c r="LNO24" s="152"/>
      <c r="LNP24" s="183"/>
      <c r="LNQ24" s="151"/>
      <c r="LNR24" s="152"/>
      <c r="LNS24" s="152"/>
      <c r="LNT24" s="152"/>
      <c r="LNU24" s="152"/>
      <c r="LNV24" s="183"/>
      <c r="LNW24" s="151"/>
      <c r="LNX24" s="152"/>
      <c r="LNY24" s="152"/>
      <c r="LNZ24" s="152"/>
      <c r="LOA24" s="152"/>
      <c r="LOB24" s="183"/>
      <c r="LOC24" s="151"/>
      <c r="LOD24" s="152"/>
      <c r="LOE24" s="152"/>
      <c r="LOF24" s="152"/>
      <c r="LOG24" s="152"/>
      <c r="LOH24" s="183"/>
      <c r="LOI24" s="151"/>
      <c r="LOJ24" s="152"/>
      <c r="LOK24" s="152"/>
      <c r="LOL24" s="152"/>
      <c r="LOM24" s="152"/>
      <c r="LON24" s="183"/>
      <c r="LOO24" s="151"/>
      <c r="LOP24" s="152"/>
      <c r="LOQ24" s="152"/>
      <c r="LOR24" s="152"/>
      <c r="LOS24" s="152"/>
      <c r="LOT24" s="183"/>
      <c r="LOU24" s="151"/>
      <c r="LOV24" s="152"/>
      <c r="LOW24" s="152"/>
      <c r="LOX24" s="152"/>
      <c r="LOY24" s="152"/>
      <c r="LOZ24" s="183"/>
      <c r="LPA24" s="151"/>
      <c r="LPB24" s="152"/>
      <c r="LPC24" s="152"/>
      <c r="LPD24" s="152"/>
      <c r="LPE24" s="152"/>
      <c r="LPF24" s="183"/>
      <c r="LPG24" s="151"/>
      <c r="LPH24" s="152"/>
      <c r="LPI24" s="152"/>
      <c r="LPJ24" s="152"/>
      <c r="LPK24" s="152"/>
      <c r="LPL24" s="183"/>
      <c r="LPM24" s="151"/>
      <c r="LPN24" s="152"/>
      <c r="LPO24" s="152"/>
      <c r="LPP24" s="152"/>
      <c r="LPQ24" s="152"/>
      <c r="LPR24" s="183"/>
      <c r="LPS24" s="151"/>
      <c r="LPT24" s="152"/>
      <c r="LPU24" s="152"/>
      <c r="LPV24" s="152"/>
      <c r="LPW24" s="152"/>
      <c r="LPX24" s="183"/>
      <c r="LPY24" s="151"/>
      <c r="LPZ24" s="152"/>
      <c r="LQA24" s="152"/>
      <c r="LQB24" s="152"/>
      <c r="LQC24" s="152"/>
      <c r="LQD24" s="183"/>
      <c r="LQE24" s="151"/>
      <c r="LQF24" s="152"/>
      <c r="LQG24" s="152"/>
      <c r="LQH24" s="152"/>
      <c r="LQI24" s="152"/>
      <c r="LQJ24" s="183"/>
      <c r="LQK24" s="151"/>
      <c r="LQL24" s="152"/>
      <c r="LQM24" s="152"/>
      <c r="LQN24" s="152"/>
      <c r="LQO24" s="152"/>
      <c r="LQP24" s="183"/>
      <c r="LQQ24" s="151"/>
      <c r="LQR24" s="152"/>
      <c r="LQS24" s="152"/>
      <c r="LQT24" s="152"/>
      <c r="LQU24" s="152"/>
      <c r="LQV24" s="183"/>
      <c r="LQW24" s="151"/>
      <c r="LQX24" s="152"/>
      <c r="LQY24" s="152"/>
      <c r="LQZ24" s="152"/>
      <c r="LRA24" s="152"/>
      <c r="LRB24" s="183"/>
      <c r="LRC24" s="151"/>
      <c r="LRD24" s="152"/>
      <c r="LRE24" s="152"/>
      <c r="LRF24" s="152"/>
      <c r="LRG24" s="152"/>
      <c r="LRH24" s="183"/>
      <c r="LRI24" s="151"/>
      <c r="LRJ24" s="152"/>
      <c r="LRK24" s="152"/>
      <c r="LRL24" s="152"/>
      <c r="LRM24" s="152"/>
      <c r="LRN24" s="183"/>
      <c r="LRO24" s="151"/>
      <c r="LRP24" s="152"/>
      <c r="LRQ24" s="152"/>
      <c r="LRR24" s="152"/>
      <c r="LRS24" s="152"/>
      <c r="LRT24" s="183"/>
      <c r="LRU24" s="151"/>
      <c r="LRV24" s="152"/>
      <c r="LRW24" s="152"/>
      <c r="LRX24" s="152"/>
      <c r="LRY24" s="152"/>
      <c r="LRZ24" s="183"/>
      <c r="LSA24" s="151"/>
      <c r="LSB24" s="152"/>
      <c r="LSC24" s="152"/>
      <c r="LSD24" s="152"/>
      <c r="LSE24" s="152"/>
      <c r="LSF24" s="183"/>
      <c r="LSG24" s="151"/>
      <c r="LSH24" s="152"/>
      <c r="LSI24" s="152"/>
      <c r="LSJ24" s="152"/>
      <c r="LSK24" s="152"/>
      <c r="LSL24" s="183"/>
      <c r="LSM24" s="151"/>
      <c r="LSN24" s="152"/>
      <c r="LSO24" s="152"/>
      <c r="LSP24" s="152"/>
      <c r="LSQ24" s="152"/>
      <c r="LSR24" s="183"/>
      <c r="LSS24" s="151"/>
      <c r="LST24" s="152"/>
      <c r="LSU24" s="152"/>
      <c r="LSV24" s="152"/>
      <c r="LSW24" s="152"/>
      <c r="LSX24" s="183"/>
      <c r="LSY24" s="151"/>
      <c r="LSZ24" s="152"/>
      <c r="LTA24" s="152"/>
      <c r="LTB24" s="152"/>
      <c r="LTC24" s="152"/>
      <c r="LTD24" s="183"/>
      <c r="LTE24" s="151"/>
      <c r="LTF24" s="152"/>
      <c r="LTG24" s="152"/>
      <c r="LTH24" s="152"/>
      <c r="LTI24" s="152"/>
      <c r="LTJ24" s="183"/>
      <c r="LTK24" s="151"/>
      <c r="LTL24" s="152"/>
      <c r="LTM24" s="152"/>
      <c r="LTN24" s="152"/>
      <c r="LTO24" s="152"/>
      <c r="LTP24" s="183"/>
      <c r="LTQ24" s="151"/>
      <c r="LTR24" s="152"/>
      <c r="LTS24" s="152"/>
      <c r="LTT24" s="152"/>
      <c r="LTU24" s="152"/>
      <c r="LTV24" s="183"/>
      <c r="LTW24" s="151"/>
      <c r="LTX24" s="152"/>
      <c r="LTY24" s="152"/>
      <c r="LTZ24" s="152"/>
      <c r="LUA24" s="152"/>
      <c r="LUB24" s="183"/>
      <c r="LUC24" s="151"/>
      <c r="LUD24" s="152"/>
      <c r="LUE24" s="152"/>
      <c r="LUF24" s="152"/>
      <c r="LUG24" s="152"/>
      <c r="LUH24" s="183"/>
      <c r="LUI24" s="151"/>
      <c r="LUJ24" s="152"/>
      <c r="LUK24" s="152"/>
      <c r="LUL24" s="152"/>
      <c r="LUM24" s="152"/>
      <c r="LUN24" s="183"/>
      <c r="LUO24" s="151"/>
      <c r="LUP24" s="152"/>
      <c r="LUQ24" s="152"/>
      <c r="LUR24" s="152"/>
      <c r="LUS24" s="152"/>
      <c r="LUT24" s="183"/>
      <c r="LUU24" s="151"/>
      <c r="LUV24" s="152"/>
      <c r="LUW24" s="152"/>
      <c r="LUX24" s="152"/>
      <c r="LUY24" s="152"/>
      <c r="LUZ24" s="183"/>
      <c r="LVA24" s="151"/>
      <c r="LVB24" s="152"/>
      <c r="LVC24" s="152"/>
      <c r="LVD24" s="152"/>
      <c r="LVE24" s="152"/>
      <c r="LVF24" s="183"/>
      <c r="LVG24" s="151"/>
      <c r="LVH24" s="152"/>
      <c r="LVI24" s="152"/>
      <c r="LVJ24" s="152"/>
      <c r="LVK24" s="152"/>
      <c r="LVL24" s="183"/>
      <c r="LVM24" s="151"/>
      <c r="LVN24" s="152"/>
      <c r="LVO24" s="152"/>
      <c r="LVP24" s="152"/>
      <c r="LVQ24" s="152"/>
      <c r="LVR24" s="183"/>
      <c r="LVS24" s="151"/>
      <c r="LVT24" s="152"/>
      <c r="LVU24" s="152"/>
      <c r="LVV24" s="152"/>
      <c r="LVW24" s="152"/>
      <c r="LVX24" s="183"/>
      <c r="LVY24" s="151"/>
      <c r="LVZ24" s="152"/>
      <c r="LWA24" s="152"/>
      <c r="LWB24" s="152"/>
      <c r="LWC24" s="152"/>
      <c r="LWD24" s="183"/>
      <c r="LWE24" s="151"/>
      <c r="LWF24" s="152"/>
      <c r="LWG24" s="152"/>
      <c r="LWH24" s="152"/>
      <c r="LWI24" s="152"/>
      <c r="LWJ24" s="183"/>
      <c r="LWK24" s="151"/>
      <c r="LWL24" s="152"/>
      <c r="LWM24" s="152"/>
      <c r="LWN24" s="152"/>
      <c r="LWO24" s="152"/>
      <c r="LWP24" s="183"/>
      <c r="LWQ24" s="151"/>
      <c r="LWR24" s="152"/>
      <c r="LWS24" s="152"/>
      <c r="LWT24" s="152"/>
      <c r="LWU24" s="152"/>
      <c r="LWV24" s="183"/>
      <c r="LWW24" s="151"/>
      <c r="LWX24" s="152"/>
      <c r="LWY24" s="152"/>
      <c r="LWZ24" s="152"/>
      <c r="LXA24" s="152"/>
      <c r="LXB24" s="183"/>
      <c r="LXC24" s="151"/>
      <c r="LXD24" s="152"/>
      <c r="LXE24" s="152"/>
      <c r="LXF24" s="152"/>
      <c r="LXG24" s="152"/>
      <c r="LXH24" s="183"/>
      <c r="LXI24" s="151"/>
      <c r="LXJ24" s="152"/>
      <c r="LXK24" s="152"/>
      <c r="LXL24" s="152"/>
      <c r="LXM24" s="152"/>
      <c r="LXN24" s="183"/>
      <c r="LXO24" s="151"/>
      <c r="LXP24" s="152"/>
      <c r="LXQ24" s="152"/>
      <c r="LXR24" s="152"/>
      <c r="LXS24" s="152"/>
      <c r="LXT24" s="183"/>
      <c r="LXU24" s="151"/>
      <c r="LXV24" s="152"/>
      <c r="LXW24" s="152"/>
      <c r="LXX24" s="152"/>
      <c r="LXY24" s="152"/>
      <c r="LXZ24" s="183"/>
      <c r="LYA24" s="151"/>
      <c r="LYB24" s="152"/>
      <c r="LYC24" s="152"/>
      <c r="LYD24" s="152"/>
      <c r="LYE24" s="152"/>
      <c r="LYF24" s="183"/>
      <c r="LYG24" s="151"/>
      <c r="LYH24" s="152"/>
      <c r="LYI24" s="152"/>
      <c r="LYJ24" s="152"/>
      <c r="LYK24" s="152"/>
      <c r="LYL24" s="183"/>
      <c r="LYM24" s="151"/>
      <c r="LYN24" s="152"/>
      <c r="LYO24" s="152"/>
      <c r="LYP24" s="152"/>
      <c r="LYQ24" s="152"/>
      <c r="LYR24" s="183"/>
      <c r="LYS24" s="151"/>
      <c r="LYT24" s="152"/>
      <c r="LYU24" s="152"/>
      <c r="LYV24" s="152"/>
      <c r="LYW24" s="152"/>
      <c r="LYX24" s="183"/>
      <c r="LYY24" s="151"/>
      <c r="LYZ24" s="152"/>
      <c r="LZA24" s="152"/>
      <c r="LZB24" s="152"/>
      <c r="LZC24" s="152"/>
      <c r="LZD24" s="183"/>
      <c r="LZE24" s="151"/>
      <c r="LZF24" s="152"/>
      <c r="LZG24" s="152"/>
      <c r="LZH24" s="152"/>
      <c r="LZI24" s="152"/>
      <c r="LZJ24" s="183"/>
      <c r="LZK24" s="151"/>
      <c r="LZL24" s="152"/>
      <c r="LZM24" s="152"/>
      <c r="LZN24" s="152"/>
      <c r="LZO24" s="152"/>
      <c r="LZP24" s="183"/>
      <c r="LZQ24" s="151"/>
      <c r="LZR24" s="152"/>
      <c r="LZS24" s="152"/>
      <c r="LZT24" s="152"/>
      <c r="LZU24" s="152"/>
      <c r="LZV24" s="183"/>
      <c r="LZW24" s="151"/>
      <c r="LZX24" s="152"/>
      <c r="LZY24" s="152"/>
      <c r="LZZ24" s="152"/>
      <c r="MAA24" s="152"/>
      <c r="MAB24" s="183"/>
      <c r="MAC24" s="151"/>
      <c r="MAD24" s="152"/>
      <c r="MAE24" s="152"/>
      <c r="MAF24" s="152"/>
      <c r="MAG24" s="152"/>
      <c r="MAH24" s="183"/>
      <c r="MAI24" s="151"/>
      <c r="MAJ24" s="152"/>
      <c r="MAK24" s="152"/>
      <c r="MAL24" s="152"/>
      <c r="MAM24" s="152"/>
      <c r="MAN24" s="183"/>
      <c r="MAO24" s="151"/>
      <c r="MAP24" s="152"/>
      <c r="MAQ24" s="152"/>
      <c r="MAR24" s="152"/>
      <c r="MAS24" s="152"/>
      <c r="MAT24" s="183"/>
      <c r="MAU24" s="151"/>
      <c r="MAV24" s="152"/>
      <c r="MAW24" s="152"/>
      <c r="MAX24" s="152"/>
      <c r="MAY24" s="152"/>
      <c r="MAZ24" s="183"/>
      <c r="MBA24" s="151"/>
      <c r="MBB24" s="152"/>
      <c r="MBC24" s="152"/>
      <c r="MBD24" s="152"/>
      <c r="MBE24" s="152"/>
      <c r="MBF24" s="183"/>
      <c r="MBG24" s="151"/>
      <c r="MBH24" s="152"/>
      <c r="MBI24" s="152"/>
      <c r="MBJ24" s="152"/>
      <c r="MBK24" s="152"/>
      <c r="MBL24" s="183"/>
      <c r="MBM24" s="151"/>
      <c r="MBN24" s="152"/>
      <c r="MBO24" s="152"/>
      <c r="MBP24" s="152"/>
      <c r="MBQ24" s="152"/>
      <c r="MBR24" s="183"/>
      <c r="MBS24" s="151"/>
      <c r="MBT24" s="152"/>
      <c r="MBU24" s="152"/>
      <c r="MBV24" s="152"/>
      <c r="MBW24" s="152"/>
      <c r="MBX24" s="183"/>
      <c r="MBY24" s="151"/>
      <c r="MBZ24" s="152"/>
      <c r="MCA24" s="152"/>
      <c r="MCB24" s="152"/>
      <c r="MCC24" s="152"/>
      <c r="MCD24" s="183"/>
      <c r="MCE24" s="151"/>
      <c r="MCF24" s="152"/>
      <c r="MCG24" s="152"/>
      <c r="MCH24" s="152"/>
      <c r="MCI24" s="152"/>
      <c r="MCJ24" s="183"/>
      <c r="MCK24" s="151"/>
      <c r="MCL24" s="152"/>
      <c r="MCM24" s="152"/>
      <c r="MCN24" s="152"/>
      <c r="MCO24" s="152"/>
      <c r="MCP24" s="183"/>
      <c r="MCQ24" s="151"/>
      <c r="MCR24" s="152"/>
      <c r="MCS24" s="152"/>
      <c r="MCT24" s="152"/>
      <c r="MCU24" s="152"/>
      <c r="MCV24" s="183"/>
      <c r="MCW24" s="151"/>
      <c r="MCX24" s="152"/>
      <c r="MCY24" s="152"/>
      <c r="MCZ24" s="152"/>
      <c r="MDA24" s="152"/>
      <c r="MDB24" s="183"/>
      <c r="MDC24" s="151"/>
      <c r="MDD24" s="152"/>
      <c r="MDE24" s="152"/>
      <c r="MDF24" s="152"/>
      <c r="MDG24" s="152"/>
      <c r="MDH24" s="183"/>
      <c r="MDI24" s="151"/>
      <c r="MDJ24" s="152"/>
      <c r="MDK24" s="152"/>
      <c r="MDL24" s="152"/>
      <c r="MDM24" s="152"/>
      <c r="MDN24" s="183"/>
      <c r="MDO24" s="151"/>
      <c r="MDP24" s="152"/>
      <c r="MDQ24" s="152"/>
      <c r="MDR24" s="152"/>
      <c r="MDS24" s="152"/>
      <c r="MDT24" s="183"/>
      <c r="MDU24" s="151"/>
      <c r="MDV24" s="152"/>
      <c r="MDW24" s="152"/>
      <c r="MDX24" s="152"/>
      <c r="MDY24" s="152"/>
      <c r="MDZ24" s="183"/>
      <c r="MEA24" s="151"/>
      <c r="MEB24" s="152"/>
      <c r="MEC24" s="152"/>
      <c r="MED24" s="152"/>
      <c r="MEE24" s="152"/>
      <c r="MEF24" s="183"/>
      <c r="MEG24" s="151"/>
      <c r="MEH24" s="152"/>
      <c r="MEI24" s="152"/>
      <c r="MEJ24" s="152"/>
      <c r="MEK24" s="152"/>
      <c r="MEL24" s="183"/>
      <c r="MEM24" s="151"/>
      <c r="MEN24" s="152"/>
      <c r="MEO24" s="152"/>
      <c r="MEP24" s="152"/>
      <c r="MEQ24" s="152"/>
      <c r="MER24" s="183"/>
      <c r="MES24" s="151"/>
      <c r="MET24" s="152"/>
      <c r="MEU24" s="152"/>
      <c r="MEV24" s="152"/>
      <c r="MEW24" s="152"/>
      <c r="MEX24" s="183"/>
      <c r="MEY24" s="151"/>
      <c r="MEZ24" s="152"/>
      <c r="MFA24" s="152"/>
      <c r="MFB24" s="152"/>
      <c r="MFC24" s="152"/>
      <c r="MFD24" s="183"/>
      <c r="MFE24" s="151"/>
      <c r="MFF24" s="152"/>
      <c r="MFG24" s="152"/>
      <c r="MFH24" s="152"/>
      <c r="MFI24" s="152"/>
      <c r="MFJ24" s="183"/>
      <c r="MFK24" s="151"/>
      <c r="MFL24" s="152"/>
      <c r="MFM24" s="152"/>
      <c r="MFN24" s="152"/>
      <c r="MFO24" s="152"/>
      <c r="MFP24" s="183"/>
      <c r="MFQ24" s="151"/>
      <c r="MFR24" s="152"/>
      <c r="MFS24" s="152"/>
      <c r="MFT24" s="152"/>
      <c r="MFU24" s="152"/>
      <c r="MFV24" s="183"/>
      <c r="MFW24" s="151"/>
      <c r="MFX24" s="152"/>
      <c r="MFY24" s="152"/>
      <c r="MFZ24" s="152"/>
      <c r="MGA24" s="152"/>
      <c r="MGB24" s="183"/>
      <c r="MGC24" s="151"/>
      <c r="MGD24" s="152"/>
      <c r="MGE24" s="152"/>
      <c r="MGF24" s="152"/>
      <c r="MGG24" s="152"/>
      <c r="MGH24" s="183"/>
      <c r="MGI24" s="151"/>
      <c r="MGJ24" s="152"/>
      <c r="MGK24" s="152"/>
      <c r="MGL24" s="152"/>
      <c r="MGM24" s="152"/>
      <c r="MGN24" s="183"/>
      <c r="MGO24" s="151"/>
      <c r="MGP24" s="152"/>
      <c r="MGQ24" s="152"/>
      <c r="MGR24" s="152"/>
      <c r="MGS24" s="152"/>
      <c r="MGT24" s="183"/>
      <c r="MGU24" s="151"/>
      <c r="MGV24" s="152"/>
      <c r="MGW24" s="152"/>
      <c r="MGX24" s="152"/>
      <c r="MGY24" s="152"/>
      <c r="MGZ24" s="183"/>
      <c r="MHA24" s="151"/>
      <c r="MHB24" s="152"/>
      <c r="MHC24" s="152"/>
      <c r="MHD24" s="152"/>
      <c r="MHE24" s="152"/>
      <c r="MHF24" s="183"/>
      <c r="MHG24" s="151"/>
      <c r="MHH24" s="152"/>
      <c r="MHI24" s="152"/>
      <c r="MHJ24" s="152"/>
      <c r="MHK24" s="152"/>
      <c r="MHL24" s="183"/>
      <c r="MHM24" s="151"/>
      <c r="MHN24" s="152"/>
      <c r="MHO24" s="152"/>
      <c r="MHP24" s="152"/>
      <c r="MHQ24" s="152"/>
      <c r="MHR24" s="183"/>
      <c r="MHS24" s="151"/>
      <c r="MHT24" s="152"/>
      <c r="MHU24" s="152"/>
      <c r="MHV24" s="152"/>
      <c r="MHW24" s="152"/>
      <c r="MHX24" s="183"/>
      <c r="MHY24" s="151"/>
      <c r="MHZ24" s="152"/>
      <c r="MIA24" s="152"/>
      <c r="MIB24" s="152"/>
      <c r="MIC24" s="152"/>
      <c r="MID24" s="183"/>
      <c r="MIE24" s="151"/>
      <c r="MIF24" s="152"/>
      <c r="MIG24" s="152"/>
      <c r="MIH24" s="152"/>
      <c r="MII24" s="152"/>
      <c r="MIJ24" s="183"/>
      <c r="MIK24" s="151"/>
      <c r="MIL24" s="152"/>
      <c r="MIM24" s="152"/>
      <c r="MIN24" s="152"/>
      <c r="MIO24" s="152"/>
      <c r="MIP24" s="183"/>
      <c r="MIQ24" s="151"/>
      <c r="MIR24" s="152"/>
      <c r="MIS24" s="152"/>
      <c r="MIT24" s="152"/>
      <c r="MIU24" s="152"/>
      <c r="MIV24" s="183"/>
      <c r="MIW24" s="151"/>
      <c r="MIX24" s="152"/>
      <c r="MIY24" s="152"/>
      <c r="MIZ24" s="152"/>
      <c r="MJA24" s="152"/>
      <c r="MJB24" s="183"/>
      <c r="MJC24" s="151"/>
      <c r="MJD24" s="152"/>
      <c r="MJE24" s="152"/>
      <c r="MJF24" s="152"/>
      <c r="MJG24" s="152"/>
      <c r="MJH24" s="183"/>
      <c r="MJI24" s="151"/>
      <c r="MJJ24" s="152"/>
      <c r="MJK24" s="152"/>
      <c r="MJL24" s="152"/>
      <c r="MJM24" s="152"/>
      <c r="MJN24" s="183"/>
      <c r="MJO24" s="151"/>
      <c r="MJP24" s="152"/>
      <c r="MJQ24" s="152"/>
      <c r="MJR24" s="152"/>
      <c r="MJS24" s="152"/>
      <c r="MJT24" s="183"/>
      <c r="MJU24" s="151"/>
      <c r="MJV24" s="152"/>
      <c r="MJW24" s="152"/>
      <c r="MJX24" s="152"/>
      <c r="MJY24" s="152"/>
      <c r="MJZ24" s="183"/>
      <c r="MKA24" s="151"/>
      <c r="MKB24" s="152"/>
      <c r="MKC24" s="152"/>
      <c r="MKD24" s="152"/>
      <c r="MKE24" s="152"/>
      <c r="MKF24" s="183"/>
      <c r="MKG24" s="151"/>
      <c r="MKH24" s="152"/>
      <c r="MKI24" s="152"/>
      <c r="MKJ24" s="152"/>
      <c r="MKK24" s="152"/>
      <c r="MKL24" s="183"/>
      <c r="MKM24" s="151"/>
      <c r="MKN24" s="152"/>
      <c r="MKO24" s="152"/>
      <c r="MKP24" s="152"/>
      <c r="MKQ24" s="152"/>
      <c r="MKR24" s="183"/>
      <c r="MKS24" s="151"/>
      <c r="MKT24" s="152"/>
      <c r="MKU24" s="152"/>
      <c r="MKV24" s="152"/>
      <c r="MKW24" s="152"/>
      <c r="MKX24" s="183"/>
      <c r="MKY24" s="151"/>
      <c r="MKZ24" s="152"/>
      <c r="MLA24" s="152"/>
      <c r="MLB24" s="152"/>
      <c r="MLC24" s="152"/>
      <c r="MLD24" s="183"/>
      <c r="MLE24" s="151"/>
      <c r="MLF24" s="152"/>
      <c r="MLG24" s="152"/>
      <c r="MLH24" s="152"/>
      <c r="MLI24" s="152"/>
      <c r="MLJ24" s="183"/>
      <c r="MLK24" s="151"/>
      <c r="MLL24" s="152"/>
      <c r="MLM24" s="152"/>
      <c r="MLN24" s="152"/>
      <c r="MLO24" s="152"/>
      <c r="MLP24" s="183"/>
      <c r="MLQ24" s="151"/>
      <c r="MLR24" s="152"/>
      <c r="MLS24" s="152"/>
      <c r="MLT24" s="152"/>
      <c r="MLU24" s="152"/>
      <c r="MLV24" s="183"/>
      <c r="MLW24" s="151"/>
      <c r="MLX24" s="152"/>
      <c r="MLY24" s="152"/>
      <c r="MLZ24" s="152"/>
      <c r="MMA24" s="152"/>
      <c r="MMB24" s="183"/>
      <c r="MMC24" s="151"/>
      <c r="MMD24" s="152"/>
      <c r="MME24" s="152"/>
      <c r="MMF24" s="152"/>
      <c r="MMG24" s="152"/>
      <c r="MMH24" s="183"/>
      <c r="MMI24" s="151"/>
      <c r="MMJ24" s="152"/>
      <c r="MMK24" s="152"/>
      <c r="MML24" s="152"/>
      <c r="MMM24" s="152"/>
      <c r="MMN24" s="183"/>
      <c r="MMO24" s="151"/>
      <c r="MMP24" s="152"/>
      <c r="MMQ24" s="152"/>
      <c r="MMR24" s="152"/>
      <c r="MMS24" s="152"/>
      <c r="MMT24" s="183"/>
      <c r="MMU24" s="151"/>
      <c r="MMV24" s="152"/>
      <c r="MMW24" s="152"/>
      <c r="MMX24" s="152"/>
      <c r="MMY24" s="152"/>
      <c r="MMZ24" s="183"/>
      <c r="MNA24" s="151"/>
      <c r="MNB24" s="152"/>
      <c r="MNC24" s="152"/>
      <c r="MND24" s="152"/>
      <c r="MNE24" s="152"/>
      <c r="MNF24" s="183"/>
      <c r="MNG24" s="151"/>
      <c r="MNH24" s="152"/>
      <c r="MNI24" s="152"/>
      <c r="MNJ24" s="152"/>
      <c r="MNK24" s="152"/>
      <c r="MNL24" s="183"/>
      <c r="MNM24" s="151"/>
      <c r="MNN24" s="152"/>
      <c r="MNO24" s="152"/>
      <c r="MNP24" s="152"/>
      <c r="MNQ24" s="152"/>
      <c r="MNR24" s="183"/>
      <c r="MNS24" s="151"/>
      <c r="MNT24" s="152"/>
      <c r="MNU24" s="152"/>
      <c r="MNV24" s="152"/>
      <c r="MNW24" s="152"/>
      <c r="MNX24" s="183"/>
      <c r="MNY24" s="151"/>
      <c r="MNZ24" s="152"/>
      <c r="MOA24" s="152"/>
      <c r="MOB24" s="152"/>
      <c r="MOC24" s="152"/>
      <c r="MOD24" s="183"/>
      <c r="MOE24" s="151"/>
      <c r="MOF24" s="152"/>
      <c r="MOG24" s="152"/>
      <c r="MOH24" s="152"/>
      <c r="MOI24" s="152"/>
      <c r="MOJ24" s="183"/>
      <c r="MOK24" s="151"/>
      <c r="MOL24" s="152"/>
      <c r="MOM24" s="152"/>
      <c r="MON24" s="152"/>
      <c r="MOO24" s="152"/>
      <c r="MOP24" s="183"/>
      <c r="MOQ24" s="151"/>
      <c r="MOR24" s="152"/>
      <c r="MOS24" s="152"/>
      <c r="MOT24" s="152"/>
      <c r="MOU24" s="152"/>
      <c r="MOV24" s="183"/>
      <c r="MOW24" s="151"/>
      <c r="MOX24" s="152"/>
      <c r="MOY24" s="152"/>
      <c r="MOZ24" s="152"/>
      <c r="MPA24" s="152"/>
      <c r="MPB24" s="183"/>
      <c r="MPC24" s="151"/>
      <c r="MPD24" s="152"/>
      <c r="MPE24" s="152"/>
      <c r="MPF24" s="152"/>
      <c r="MPG24" s="152"/>
      <c r="MPH24" s="183"/>
      <c r="MPI24" s="151"/>
      <c r="MPJ24" s="152"/>
      <c r="MPK24" s="152"/>
      <c r="MPL24" s="152"/>
      <c r="MPM24" s="152"/>
      <c r="MPN24" s="183"/>
      <c r="MPO24" s="151"/>
      <c r="MPP24" s="152"/>
      <c r="MPQ24" s="152"/>
      <c r="MPR24" s="152"/>
      <c r="MPS24" s="152"/>
      <c r="MPT24" s="183"/>
      <c r="MPU24" s="151"/>
      <c r="MPV24" s="152"/>
      <c r="MPW24" s="152"/>
      <c r="MPX24" s="152"/>
      <c r="MPY24" s="152"/>
      <c r="MPZ24" s="183"/>
      <c r="MQA24" s="151"/>
      <c r="MQB24" s="152"/>
      <c r="MQC24" s="152"/>
      <c r="MQD24" s="152"/>
      <c r="MQE24" s="152"/>
      <c r="MQF24" s="183"/>
      <c r="MQG24" s="151"/>
      <c r="MQH24" s="152"/>
      <c r="MQI24" s="152"/>
      <c r="MQJ24" s="152"/>
      <c r="MQK24" s="152"/>
      <c r="MQL24" s="183"/>
      <c r="MQM24" s="151"/>
      <c r="MQN24" s="152"/>
      <c r="MQO24" s="152"/>
      <c r="MQP24" s="152"/>
      <c r="MQQ24" s="152"/>
      <c r="MQR24" s="183"/>
      <c r="MQS24" s="151"/>
      <c r="MQT24" s="152"/>
      <c r="MQU24" s="152"/>
      <c r="MQV24" s="152"/>
      <c r="MQW24" s="152"/>
      <c r="MQX24" s="183"/>
      <c r="MQY24" s="151"/>
      <c r="MQZ24" s="152"/>
      <c r="MRA24" s="152"/>
      <c r="MRB24" s="152"/>
      <c r="MRC24" s="152"/>
      <c r="MRD24" s="183"/>
      <c r="MRE24" s="151"/>
      <c r="MRF24" s="152"/>
      <c r="MRG24" s="152"/>
      <c r="MRH24" s="152"/>
      <c r="MRI24" s="152"/>
      <c r="MRJ24" s="183"/>
      <c r="MRK24" s="151"/>
      <c r="MRL24" s="152"/>
      <c r="MRM24" s="152"/>
      <c r="MRN24" s="152"/>
      <c r="MRO24" s="152"/>
      <c r="MRP24" s="183"/>
      <c r="MRQ24" s="151"/>
      <c r="MRR24" s="152"/>
      <c r="MRS24" s="152"/>
      <c r="MRT24" s="152"/>
      <c r="MRU24" s="152"/>
      <c r="MRV24" s="183"/>
      <c r="MRW24" s="151"/>
      <c r="MRX24" s="152"/>
      <c r="MRY24" s="152"/>
      <c r="MRZ24" s="152"/>
      <c r="MSA24" s="152"/>
      <c r="MSB24" s="183"/>
      <c r="MSC24" s="151"/>
      <c r="MSD24" s="152"/>
      <c r="MSE24" s="152"/>
      <c r="MSF24" s="152"/>
      <c r="MSG24" s="152"/>
      <c r="MSH24" s="183"/>
      <c r="MSI24" s="151"/>
      <c r="MSJ24" s="152"/>
      <c r="MSK24" s="152"/>
      <c r="MSL24" s="152"/>
      <c r="MSM24" s="152"/>
      <c r="MSN24" s="183"/>
      <c r="MSO24" s="151"/>
      <c r="MSP24" s="152"/>
      <c r="MSQ24" s="152"/>
      <c r="MSR24" s="152"/>
      <c r="MSS24" s="152"/>
      <c r="MST24" s="183"/>
      <c r="MSU24" s="151"/>
      <c r="MSV24" s="152"/>
      <c r="MSW24" s="152"/>
      <c r="MSX24" s="152"/>
      <c r="MSY24" s="152"/>
      <c r="MSZ24" s="183"/>
      <c r="MTA24" s="151"/>
      <c r="MTB24" s="152"/>
      <c r="MTC24" s="152"/>
      <c r="MTD24" s="152"/>
      <c r="MTE24" s="152"/>
      <c r="MTF24" s="183"/>
      <c r="MTG24" s="151"/>
      <c r="MTH24" s="152"/>
      <c r="MTI24" s="152"/>
      <c r="MTJ24" s="152"/>
      <c r="MTK24" s="152"/>
      <c r="MTL24" s="183"/>
      <c r="MTM24" s="151"/>
      <c r="MTN24" s="152"/>
      <c r="MTO24" s="152"/>
      <c r="MTP24" s="152"/>
      <c r="MTQ24" s="152"/>
      <c r="MTR24" s="183"/>
      <c r="MTS24" s="151"/>
      <c r="MTT24" s="152"/>
      <c r="MTU24" s="152"/>
      <c r="MTV24" s="152"/>
      <c r="MTW24" s="152"/>
      <c r="MTX24" s="183"/>
      <c r="MTY24" s="151"/>
      <c r="MTZ24" s="152"/>
      <c r="MUA24" s="152"/>
      <c r="MUB24" s="152"/>
      <c r="MUC24" s="152"/>
      <c r="MUD24" s="183"/>
      <c r="MUE24" s="151"/>
      <c r="MUF24" s="152"/>
      <c r="MUG24" s="152"/>
      <c r="MUH24" s="152"/>
      <c r="MUI24" s="152"/>
      <c r="MUJ24" s="183"/>
      <c r="MUK24" s="151"/>
      <c r="MUL24" s="152"/>
      <c r="MUM24" s="152"/>
      <c r="MUN24" s="152"/>
      <c r="MUO24" s="152"/>
      <c r="MUP24" s="183"/>
      <c r="MUQ24" s="151"/>
      <c r="MUR24" s="152"/>
      <c r="MUS24" s="152"/>
      <c r="MUT24" s="152"/>
      <c r="MUU24" s="152"/>
      <c r="MUV24" s="183"/>
      <c r="MUW24" s="151"/>
      <c r="MUX24" s="152"/>
      <c r="MUY24" s="152"/>
      <c r="MUZ24" s="152"/>
      <c r="MVA24" s="152"/>
      <c r="MVB24" s="183"/>
      <c r="MVC24" s="151"/>
      <c r="MVD24" s="152"/>
      <c r="MVE24" s="152"/>
      <c r="MVF24" s="152"/>
      <c r="MVG24" s="152"/>
      <c r="MVH24" s="183"/>
      <c r="MVI24" s="151"/>
      <c r="MVJ24" s="152"/>
      <c r="MVK24" s="152"/>
      <c r="MVL24" s="152"/>
      <c r="MVM24" s="152"/>
      <c r="MVN24" s="183"/>
      <c r="MVO24" s="151"/>
      <c r="MVP24" s="152"/>
      <c r="MVQ24" s="152"/>
      <c r="MVR24" s="152"/>
      <c r="MVS24" s="152"/>
      <c r="MVT24" s="183"/>
      <c r="MVU24" s="151"/>
      <c r="MVV24" s="152"/>
      <c r="MVW24" s="152"/>
      <c r="MVX24" s="152"/>
      <c r="MVY24" s="152"/>
      <c r="MVZ24" s="183"/>
      <c r="MWA24" s="151"/>
      <c r="MWB24" s="152"/>
      <c r="MWC24" s="152"/>
      <c r="MWD24" s="152"/>
      <c r="MWE24" s="152"/>
      <c r="MWF24" s="183"/>
      <c r="MWG24" s="151"/>
      <c r="MWH24" s="152"/>
      <c r="MWI24" s="152"/>
      <c r="MWJ24" s="152"/>
      <c r="MWK24" s="152"/>
      <c r="MWL24" s="183"/>
      <c r="MWM24" s="151"/>
      <c r="MWN24" s="152"/>
      <c r="MWO24" s="152"/>
      <c r="MWP24" s="152"/>
      <c r="MWQ24" s="152"/>
      <c r="MWR24" s="183"/>
      <c r="MWS24" s="151"/>
      <c r="MWT24" s="152"/>
      <c r="MWU24" s="152"/>
      <c r="MWV24" s="152"/>
      <c r="MWW24" s="152"/>
      <c r="MWX24" s="183"/>
      <c r="MWY24" s="151"/>
      <c r="MWZ24" s="152"/>
      <c r="MXA24" s="152"/>
      <c r="MXB24" s="152"/>
      <c r="MXC24" s="152"/>
      <c r="MXD24" s="183"/>
      <c r="MXE24" s="151"/>
      <c r="MXF24" s="152"/>
      <c r="MXG24" s="152"/>
      <c r="MXH24" s="152"/>
      <c r="MXI24" s="152"/>
      <c r="MXJ24" s="183"/>
      <c r="MXK24" s="151"/>
      <c r="MXL24" s="152"/>
      <c r="MXM24" s="152"/>
      <c r="MXN24" s="152"/>
      <c r="MXO24" s="152"/>
      <c r="MXP24" s="183"/>
      <c r="MXQ24" s="151"/>
      <c r="MXR24" s="152"/>
      <c r="MXS24" s="152"/>
      <c r="MXT24" s="152"/>
      <c r="MXU24" s="152"/>
      <c r="MXV24" s="183"/>
      <c r="MXW24" s="151"/>
      <c r="MXX24" s="152"/>
      <c r="MXY24" s="152"/>
      <c r="MXZ24" s="152"/>
      <c r="MYA24" s="152"/>
      <c r="MYB24" s="183"/>
      <c r="MYC24" s="151"/>
      <c r="MYD24" s="152"/>
      <c r="MYE24" s="152"/>
      <c r="MYF24" s="152"/>
      <c r="MYG24" s="152"/>
      <c r="MYH24" s="183"/>
      <c r="MYI24" s="151"/>
      <c r="MYJ24" s="152"/>
      <c r="MYK24" s="152"/>
      <c r="MYL24" s="152"/>
      <c r="MYM24" s="152"/>
      <c r="MYN24" s="183"/>
      <c r="MYO24" s="151"/>
      <c r="MYP24" s="152"/>
      <c r="MYQ24" s="152"/>
      <c r="MYR24" s="152"/>
      <c r="MYS24" s="152"/>
      <c r="MYT24" s="183"/>
      <c r="MYU24" s="151"/>
      <c r="MYV24" s="152"/>
      <c r="MYW24" s="152"/>
      <c r="MYX24" s="152"/>
      <c r="MYY24" s="152"/>
      <c r="MYZ24" s="183"/>
      <c r="MZA24" s="151"/>
      <c r="MZB24" s="152"/>
      <c r="MZC24" s="152"/>
      <c r="MZD24" s="152"/>
      <c r="MZE24" s="152"/>
      <c r="MZF24" s="183"/>
      <c r="MZG24" s="151"/>
      <c r="MZH24" s="152"/>
      <c r="MZI24" s="152"/>
      <c r="MZJ24" s="152"/>
      <c r="MZK24" s="152"/>
      <c r="MZL24" s="183"/>
      <c r="MZM24" s="151"/>
      <c r="MZN24" s="152"/>
      <c r="MZO24" s="152"/>
      <c r="MZP24" s="152"/>
      <c r="MZQ24" s="152"/>
      <c r="MZR24" s="183"/>
      <c r="MZS24" s="151"/>
      <c r="MZT24" s="152"/>
      <c r="MZU24" s="152"/>
      <c r="MZV24" s="152"/>
      <c r="MZW24" s="152"/>
      <c r="MZX24" s="183"/>
      <c r="MZY24" s="151"/>
      <c r="MZZ24" s="152"/>
      <c r="NAA24" s="152"/>
      <c r="NAB24" s="152"/>
      <c r="NAC24" s="152"/>
      <c r="NAD24" s="183"/>
      <c r="NAE24" s="151"/>
      <c r="NAF24" s="152"/>
      <c r="NAG24" s="152"/>
      <c r="NAH24" s="152"/>
      <c r="NAI24" s="152"/>
      <c r="NAJ24" s="183"/>
      <c r="NAK24" s="151"/>
      <c r="NAL24" s="152"/>
      <c r="NAM24" s="152"/>
      <c r="NAN24" s="152"/>
      <c r="NAO24" s="152"/>
      <c r="NAP24" s="183"/>
      <c r="NAQ24" s="151"/>
      <c r="NAR24" s="152"/>
      <c r="NAS24" s="152"/>
      <c r="NAT24" s="152"/>
      <c r="NAU24" s="152"/>
      <c r="NAV24" s="183"/>
      <c r="NAW24" s="151"/>
      <c r="NAX24" s="152"/>
      <c r="NAY24" s="152"/>
      <c r="NAZ24" s="152"/>
      <c r="NBA24" s="152"/>
      <c r="NBB24" s="183"/>
      <c r="NBC24" s="151"/>
      <c r="NBD24" s="152"/>
      <c r="NBE24" s="152"/>
      <c r="NBF24" s="152"/>
      <c r="NBG24" s="152"/>
      <c r="NBH24" s="183"/>
      <c r="NBI24" s="151"/>
      <c r="NBJ24" s="152"/>
      <c r="NBK24" s="152"/>
      <c r="NBL24" s="152"/>
      <c r="NBM24" s="152"/>
      <c r="NBN24" s="183"/>
      <c r="NBO24" s="151"/>
      <c r="NBP24" s="152"/>
      <c r="NBQ24" s="152"/>
      <c r="NBR24" s="152"/>
      <c r="NBS24" s="152"/>
      <c r="NBT24" s="183"/>
      <c r="NBU24" s="151"/>
      <c r="NBV24" s="152"/>
      <c r="NBW24" s="152"/>
      <c r="NBX24" s="152"/>
      <c r="NBY24" s="152"/>
      <c r="NBZ24" s="183"/>
      <c r="NCA24" s="151"/>
      <c r="NCB24" s="152"/>
      <c r="NCC24" s="152"/>
      <c r="NCD24" s="152"/>
      <c r="NCE24" s="152"/>
      <c r="NCF24" s="183"/>
      <c r="NCG24" s="151"/>
      <c r="NCH24" s="152"/>
      <c r="NCI24" s="152"/>
      <c r="NCJ24" s="152"/>
      <c r="NCK24" s="152"/>
      <c r="NCL24" s="183"/>
      <c r="NCM24" s="151"/>
      <c r="NCN24" s="152"/>
      <c r="NCO24" s="152"/>
      <c r="NCP24" s="152"/>
      <c r="NCQ24" s="152"/>
      <c r="NCR24" s="183"/>
      <c r="NCS24" s="151"/>
      <c r="NCT24" s="152"/>
      <c r="NCU24" s="152"/>
      <c r="NCV24" s="152"/>
      <c r="NCW24" s="152"/>
      <c r="NCX24" s="183"/>
      <c r="NCY24" s="151"/>
      <c r="NCZ24" s="152"/>
      <c r="NDA24" s="152"/>
      <c r="NDB24" s="152"/>
      <c r="NDC24" s="152"/>
      <c r="NDD24" s="183"/>
      <c r="NDE24" s="151"/>
      <c r="NDF24" s="152"/>
      <c r="NDG24" s="152"/>
      <c r="NDH24" s="152"/>
      <c r="NDI24" s="152"/>
      <c r="NDJ24" s="183"/>
      <c r="NDK24" s="151"/>
      <c r="NDL24" s="152"/>
      <c r="NDM24" s="152"/>
      <c r="NDN24" s="152"/>
      <c r="NDO24" s="152"/>
      <c r="NDP24" s="183"/>
      <c r="NDQ24" s="151"/>
      <c r="NDR24" s="152"/>
      <c r="NDS24" s="152"/>
      <c r="NDT24" s="152"/>
      <c r="NDU24" s="152"/>
      <c r="NDV24" s="183"/>
      <c r="NDW24" s="151"/>
      <c r="NDX24" s="152"/>
      <c r="NDY24" s="152"/>
      <c r="NDZ24" s="152"/>
      <c r="NEA24" s="152"/>
      <c r="NEB24" s="183"/>
      <c r="NEC24" s="151"/>
      <c r="NED24" s="152"/>
      <c r="NEE24" s="152"/>
      <c r="NEF24" s="152"/>
      <c r="NEG24" s="152"/>
      <c r="NEH24" s="183"/>
      <c r="NEI24" s="151"/>
      <c r="NEJ24" s="152"/>
      <c r="NEK24" s="152"/>
      <c r="NEL24" s="152"/>
      <c r="NEM24" s="152"/>
      <c r="NEN24" s="183"/>
      <c r="NEO24" s="151"/>
      <c r="NEP24" s="152"/>
      <c r="NEQ24" s="152"/>
      <c r="NER24" s="152"/>
      <c r="NES24" s="152"/>
      <c r="NET24" s="183"/>
      <c r="NEU24" s="151"/>
      <c r="NEV24" s="152"/>
      <c r="NEW24" s="152"/>
      <c r="NEX24" s="152"/>
      <c r="NEY24" s="152"/>
      <c r="NEZ24" s="183"/>
      <c r="NFA24" s="151"/>
      <c r="NFB24" s="152"/>
      <c r="NFC24" s="152"/>
      <c r="NFD24" s="152"/>
      <c r="NFE24" s="152"/>
      <c r="NFF24" s="183"/>
      <c r="NFG24" s="151"/>
      <c r="NFH24" s="152"/>
      <c r="NFI24" s="152"/>
      <c r="NFJ24" s="152"/>
      <c r="NFK24" s="152"/>
      <c r="NFL24" s="183"/>
      <c r="NFM24" s="151"/>
      <c r="NFN24" s="152"/>
      <c r="NFO24" s="152"/>
      <c r="NFP24" s="152"/>
      <c r="NFQ24" s="152"/>
      <c r="NFR24" s="183"/>
      <c r="NFS24" s="151"/>
      <c r="NFT24" s="152"/>
      <c r="NFU24" s="152"/>
      <c r="NFV24" s="152"/>
      <c r="NFW24" s="152"/>
      <c r="NFX24" s="183"/>
      <c r="NFY24" s="151"/>
      <c r="NFZ24" s="152"/>
      <c r="NGA24" s="152"/>
      <c r="NGB24" s="152"/>
      <c r="NGC24" s="152"/>
      <c r="NGD24" s="183"/>
      <c r="NGE24" s="151"/>
      <c r="NGF24" s="152"/>
      <c r="NGG24" s="152"/>
      <c r="NGH24" s="152"/>
      <c r="NGI24" s="152"/>
      <c r="NGJ24" s="183"/>
      <c r="NGK24" s="151"/>
      <c r="NGL24" s="152"/>
      <c r="NGM24" s="152"/>
      <c r="NGN24" s="152"/>
      <c r="NGO24" s="152"/>
      <c r="NGP24" s="183"/>
      <c r="NGQ24" s="151"/>
      <c r="NGR24" s="152"/>
      <c r="NGS24" s="152"/>
      <c r="NGT24" s="152"/>
      <c r="NGU24" s="152"/>
      <c r="NGV24" s="183"/>
      <c r="NGW24" s="151"/>
      <c r="NGX24" s="152"/>
      <c r="NGY24" s="152"/>
      <c r="NGZ24" s="152"/>
      <c r="NHA24" s="152"/>
      <c r="NHB24" s="183"/>
      <c r="NHC24" s="151"/>
      <c r="NHD24" s="152"/>
      <c r="NHE24" s="152"/>
      <c r="NHF24" s="152"/>
      <c r="NHG24" s="152"/>
      <c r="NHH24" s="183"/>
      <c r="NHI24" s="151"/>
      <c r="NHJ24" s="152"/>
      <c r="NHK24" s="152"/>
      <c r="NHL24" s="152"/>
      <c r="NHM24" s="152"/>
      <c r="NHN24" s="183"/>
      <c r="NHO24" s="151"/>
      <c r="NHP24" s="152"/>
      <c r="NHQ24" s="152"/>
      <c r="NHR24" s="152"/>
      <c r="NHS24" s="152"/>
      <c r="NHT24" s="183"/>
      <c r="NHU24" s="151"/>
      <c r="NHV24" s="152"/>
      <c r="NHW24" s="152"/>
      <c r="NHX24" s="152"/>
      <c r="NHY24" s="152"/>
      <c r="NHZ24" s="183"/>
      <c r="NIA24" s="151"/>
      <c r="NIB24" s="152"/>
      <c r="NIC24" s="152"/>
      <c r="NID24" s="152"/>
      <c r="NIE24" s="152"/>
      <c r="NIF24" s="183"/>
      <c r="NIG24" s="151"/>
      <c r="NIH24" s="152"/>
      <c r="NII24" s="152"/>
      <c r="NIJ24" s="152"/>
      <c r="NIK24" s="152"/>
      <c r="NIL24" s="183"/>
      <c r="NIM24" s="151"/>
      <c r="NIN24" s="152"/>
      <c r="NIO24" s="152"/>
      <c r="NIP24" s="152"/>
      <c r="NIQ24" s="152"/>
      <c r="NIR24" s="183"/>
      <c r="NIS24" s="151"/>
      <c r="NIT24" s="152"/>
      <c r="NIU24" s="152"/>
      <c r="NIV24" s="152"/>
      <c r="NIW24" s="152"/>
      <c r="NIX24" s="183"/>
      <c r="NIY24" s="151"/>
      <c r="NIZ24" s="152"/>
      <c r="NJA24" s="152"/>
      <c r="NJB24" s="152"/>
      <c r="NJC24" s="152"/>
      <c r="NJD24" s="183"/>
      <c r="NJE24" s="151"/>
      <c r="NJF24" s="152"/>
      <c r="NJG24" s="152"/>
      <c r="NJH24" s="152"/>
      <c r="NJI24" s="152"/>
      <c r="NJJ24" s="183"/>
      <c r="NJK24" s="151"/>
      <c r="NJL24" s="152"/>
      <c r="NJM24" s="152"/>
      <c r="NJN24" s="152"/>
      <c r="NJO24" s="152"/>
      <c r="NJP24" s="183"/>
      <c r="NJQ24" s="151"/>
      <c r="NJR24" s="152"/>
      <c r="NJS24" s="152"/>
      <c r="NJT24" s="152"/>
      <c r="NJU24" s="152"/>
      <c r="NJV24" s="183"/>
      <c r="NJW24" s="151"/>
      <c r="NJX24" s="152"/>
      <c r="NJY24" s="152"/>
      <c r="NJZ24" s="152"/>
      <c r="NKA24" s="152"/>
      <c r="NKB24" s="183"/>
      <c r="NKC24" s="151"/>
      <c r="NKD24" s="152"/>
      <c r="NKE24" s="152"/>
      <c r="NKF24" s="152"/>
      <c r="NKG24" s="152"/>
      <c r="NKH24" s="183"/>
      <c r="NKI24" s="151"/>
      <c r="NKJ24" s="152"/>
      <c r="NKK24" s="152"/>
      <c r="NKL24" s="152"/>
      <c r="NKM24" s="152"/>
      <c r="NKN24" s="183"/>
      <c r="NKO24" s="151"/>
      <c r="NKP24" s="152"/>
      <c r="NKQ24" s="152"/>
      <c r="NKR24" s="152"/>
      <c r="NKS24" s="152"/>
      <c r="NKT24" s="183"/>
      <c r="NKU24" s="151"/>
      <c r="NKV24" s="152"/>
      <c r="NKW24" s="152"/>
      <c r="NKX24" s="152"/>
      <c r="NKY24" s="152"/>
      <c r="NKZ24" s="183"/>
      <c r="NLA24" s="151"/>
      <c r="NLB24" s="152"/>
      <c r="NLC24" s="152"/>
      <c r="NLD24" s="152"/>
      <c r="NLE24" s="152"/>
      <c r="NLF24" s="183"/>
      <c r="NLG24" s="151"/>
      <c r="NLH24" s="152"/>
      <c r="NLI24" s="152"/>
      <c r="NLJ24" s="152"/>
      <c r="NLK24" s="152"/>
      <c r="NLL24" s="183"/>
      <c r="NLM24" s="151"/>
      <c r="NLN24" s="152"/>
      <c r="NLO24" s="152"/>
      <c r="NLP24" s="152"/>
      <c r="NLQ24" s="152"/>
      <c r="NLR24" s="183"/>
      <c r="NLS24" s="151"/>
      <c r="NLT24" s="152"/>
      <c r="NLU24" s="152"/>
      <c r="NLV24" s="152"/>
      <c r="NLW24" s="152"/>
      <c r="NLX24" s="183"/>
      <c r="NLY24" s="151"/>
      <c r="NLZ24" s="152"/>
      <c r="NMA24" s="152"/>
      <c r="NMB24" s="152"/>
      <c r="NMC24" s="152"/>
      <c r="NMD24" s="183"/>
      <c r="NME24" s="151"/>
      <c r="NMF24" s="152"/>
      <c r="NMG24" s="152"/>
      <c r="NMH24" s="152"/>
      <c r="NMI24" s="152"/>
      <c r="NMJ24" s="183"/>
      <c r="NMK24" s="151"/>
      <c r="NML24" s="152"/>
      <c r="NMM24" s="152"/>
      <c r="NMN24" s="152"/>
      <c r="NMO24" s="152"/>
      <c r="NMP24" s="183"/>
      <c r="NMQ24" s="151"/>
      <c r="NMR24" s="152"/>
      <c r="NMS24" s="152"/>
      <c r="NMT24" s="152"/>
      <c r="NMU24" s="152"/>
      <c r="NMV24" s="183"/>
      <c r="NMW24" s="151"/>
      <c r="NMX24" s="152"/>
      <c r="NMY24" s="152"/>
      <c r="NMZ24" s="152"/>
      <c r="NNA24" s="152"/>
      <c r="NNB24" s="183"/>
      <c r="NNC24" s="151"/>
      <c r="NND24" s="152"/>
      <c r="NNE24" s="152"/>
      <c r="NNF24" s="152"/>
      <c r="NNG24" s="152"/>
      <c r="NNH24" s="183"/>
      <c r="NNI24" s="151"/>
      <c r="NNJ24" s="152"/>
      <c r="NNK24" s="152"/>
      <c r="NNL24" s="152"/>
      <c r="NNM24" s="152"/>
      <c r="NNN24" s="183"/>
      <c r="NNO24" s="151"/>
      <c r="NNP24" s="152"/>
      <c r="NNQ24" s="152"/>
      <c r="NNR24" s="152"/>
      <c r="NNS24" s="152"/>
      <c r="NNT24" s="183"/>
      <c r="NNU24" s="151"/>
      <c r="NNV24" s="152"/>
      <c r="NNW24" s="152"/>
      <c r="NNX24" s="152"/>
      <c r="NNY24" s="152"/>
      <c r="NNZ24" s="183"/>
      <c r="NOA24" s="151"/>
      <c r="NOB24" s="152"/>
      <c r="NOC24" s="152"/>
      <c r="NOD24" s="152"/>
      <c r="NOE24" s="152"/>
      <c r="NOF24" s="183"/>
      <c r="NOG24" s="151"/>
      <c r="NOH24" s="152"/>
      <c r="NOI24" s="152"/>
      <c r="NOJ24" s="152"/>
      <c r="NOK24" s="152"/>
      <c r="NOL24" s="183"/>
      <c r="NOM24" s="151"/>
      <c r="NON24" s="152"/>
      <c r="NOO24" s="152"/>
      <c r="NOP24" s="152"/>
      <c r="NOQ24" s="152"/>
      <c r="NOR24" s="183"/>
      <c r="NOS24" s="151"/>
      <c r="NOT24" s="152"/>
      <c r="NOU24" s="152"/>
      <c r="NOV24" s="152"/>
      <c r="NOW24" s="152"/>
      <c r="NOX24" s="183"/>
      <c r="NOY24" s="151"/>
      <c r="NOZ24" s="152"/>
      <c r="NPA24" s="152"/>
      <c r="NPB24" s="152"/>
      <c r="NPC24" s="152"/>
      <c r="NPD24" s="183"/>
      <c r="NPE24" s="151"/>
      <c r="NPF24" s="152"/>
      <c r="NPG24" s="152"/>
      <c r="NPH24" s="152"/>
      <c r="NPI24" s="152"/>
      <c r="NPJ24" s="183"/>
      <c r="NPK24" s="151"/>
      <c r="NPL24" s="152"/>
      <c r="NPM24" s="152"/>
      <c r="NPN24" s="152"/>
      <c r="NPO24" s="152"/>
      <c r="NPP24" s="183"/>
      <c r="NPQ24" s="151"/>
      <c r="NPR24" s="152"/>
      <c r="NPS24" s="152"/>
      <c r="NPT24" s="152"/>
      <c r="NPU24" s="152"/>
      <c r="NPV24" s="183"/>
      <c r="NPW24" s="151"/>
      <c r="NPX24" s="152"/>
      <c r="NPY24" s="152"/>
      <c r="NPZ24" s="152"/>
      <c r="NQA24" s="152"/>
      <c r="NQB24" s="183"/>
      <c r="NQC24" s="151"/>
      <c r="NQD24" s="152"/>
      <c r="NQE24" s="152"/>
      <c r="NQF24" s="152"/>
      <c r="NQG24" s="152"/>
      <c r="NQH24" s="183"/>
      <c r="NQI24" s="151"/>
      <c r="NQJ24" s="152"/>
      <c r="NQK24" s="152"/>
      <c r="NQL24" s="152"/>
      <c r="NQM24" s="152"/>
      <c r="NQN24" s="183"/>
      <c r="NQO24" s="151"/>
      <c r="NQP24" s="152"/>
      <c r="NQQ24" s="152"/>
      <c r="NQR24" s="152"/>
      <c r="NQS24" s="152"/>
      <c r="NQT24" s="183"/>
      <c r="NQU24" s="151"/>
      <c r="NQV24" s="152"/>
      <c r="NQW24" s="152"/>
      <c r="NQX24" s="152"/>
      <c r="NQY24" s="152"/>
      <c r="NQZ24" s="183"/>
      <c r="NRA24" s="151"/>
      <c r="NRB24" s="152"/>
      <c r="NRC24" s="152"/>
      <c r="NRD24" s="152"/>
      <c r="NRE24" s="152"/>
      <c r="NRF24" s="183"/>
      <c r="NRG24" s="151"/>
      <c r="NRH24" s="152"/>
      <c r="NRI24" s="152"/>
      <c r="NRJ24" s="152"/>
      <c r="NRK24" s="152"/>
      <c r="NRL24" s="183"/>
      <c r="NRM24" s="151"/>
      <c r="NRN24" s="152"/>
      <c r="NRO24" s="152"/>
      <c r="NRP24" s="152"/>
      <c r="NRQ24" s="152"/>
      <c r="NRR24" s="183"/>
      <c r="NRS24" s="151"/>
      <c r="NRT24" s="152"/>
      <c r="NRU24" s="152"/>
      <c r="NRV24" s="152"/>
      <c r="NRW24" s="152"/>
      <c r="NRX24" s="183"/>
      <c r="NRY24" s="151"/>
      <c r="NRZ24" s="152"/>
      <c r="NSA24" s="152"/>
      <c r="NSB24" s="152"/>
      <c r="NSC24" s="152"/>
      <c r="NSD24" s="183"/>
      <c r="NSE24" s="151"/>
      <c r="NSF24" s="152"/>
      <c r="NSG24" s="152"/>
      <c r="NSH24" s="152"/>
      <c r="NSI24" s="152"/>
      <c r="NSJ24" s="183"/>
      <c r="NSK24" s="151"/>
      <c r="NSL24" s="152"/>
      <c r="NSM24" s="152"/>
      <c r="NSN24" s="152"/>
      <c r="NSO24" s="152"/>
      <c r="NSP24" s="183"/>
      <c r="NSQ24" s="151"/>
      <c r="NSR24" s="152"/>
      <c r="NSS24" s="152"/>
      <c r="NST24" s="152"/>
      <c r="NSU24" s="152"/>
      <c r="NSV24" s="183"/>
      <c r="NSW24" s="151"/>
      <c r="NSX24" s="152"/>
      <c r="NSY24" s="152"/>
      <c r="NSZ24" s="152"/>
      <c r="NTA24" s="152"/>
      <c r="NTB24" s="183"/>
      <c r="NTC24" s="151"/>
      <c r="NTD24" s="152"/>
      <c r="NTE24" s="152"/>
      <c r="NTF24" s="152"/>
      <c r="NTG24" s="152"/>
      <c r="NTH24" s="183"/>
      <c r="NTI24" s="151"/>
      <c r="NTJ24" s="152"/>
      <c r="NTK24" s="152"/>
      <c r="NTL24" s="152"/>
      <c r="NTM24" s="152"/>
      <c r="NTN24" s="183"/>
      <c r="NTO24" s="151"/>
      <c r="NTP24" s="152"/>
      <c r="NTQ24" s="152"/>
      <c r="NTR24" s="152"/>
      <c r="NTS24" s="152"/>
      <c r="NTT24" s="183"/>
      <c r="NTU24" s="151"/>
      <c r="NTV24" s="152"/>
      <c r="NTW24" s="152"/>
      <c r="NTX24" s="152"/>
      <c r="NTY24" s="152"/>
      <c r="NTZ24" s="183"/>
      <c r="NUA24" s="151"/>
      <c r="NUB24" s="152"/>
      <c r="NUC24" s="152"/>
      <c r="NUD24" s="152"/>
      <c r="NUE24" s="152"/>
      <c r="NUF24" s="183"/>
      <c r="NUG24" s="151"/>
      <c r="NUH24" s="152"/>
      <c r="NUI24" s="152"/>
      <c r="NUJ24" s="152"/>
      <c r="NUK24" s="152"/>
      <c r="NUL24" s="183"/>
      <c r="NUM24" s="151"/>
      <c r="NUN24" s="152"/>
      <c r="NUO24" s="152"/>
      <c r="NUP24" s="152"/>
      <c r="NUQ24" s="152"/>
      <c r="NUR24" s="183"/>
      <c r="NUS24" s="151"/>
      <c r="NUT24" s="152"/>
      <c r="NUU24" s="152"/>
      <c r="NUV24" s="152"/>
      <c r="NUW24" s="152"/>
      <c r="NUX24" s="183"/>
      <c r="NUY24" s="151"/>
      <c r="NUZ24" s="152"/>
      <c r="NVA24" s="152"/>
      <c r="NVB24" s="152"/>
      <c r="NVC24" s="152"/>
      <c r="NVD24" s="183"/>
      <c r="NVE24" s="151"/>
      <c r="NVF24" s="152"/>
      <c r="NVG24" s="152"/>
      <c r="NVH24" s="152"/>
      <c r="NVI24" s="152"/>
      <c r="NVJ24" s="183"/>
      <c r="NVK24" s="151"/>
      <c r="NVL24" s="152"/>
      <c r="NVM24" s="152"/>
      <c r="NVN24" s="152"/>
      <c r="NVO24" s="152"/>
      <c r="NVP24" s="183"/>
      <c r="NVQ24" s="151"/>
      <c r="NVR24" s="152"/>
      <c r="NVS24" s="152"/>
      <c r="NVT24" s="152"/>
      <c r="NVU24" s="152"/>
      <c r="NVV24" s="183"/>
      <c r="NVW24" s="151"/>
      <c r="NVX24" s="152"/>
      <c r="NVY24" s="152"/>
      <c r="NVZ24" s="152"/>
      <c r="NWA24" s="152"/>
      <c r="NWB24" s="183"/>
      <c r="NWC24" s="151"/>
      <c r="NWD24" s="152"/>
      <c r="NWE24" s="152"/>
      <c r="NWF24" s="152"/>
      <c r="NWG24" s="152"/>
      <c r="NWH24" s="183"/>
      <c r="NWI24" s="151"/>
      <c r="NWJ24" s="152"/>
      <c r="NWK24" s="152"/>
      <c r="NWL24" s="152"/>
      <c r="NWM24" s="152"/>
      <c r="NWN24" s="183"/>
      <c r="NWO24" s="151"/>
      <c r="NWP24" s="152"/>
      <c r="NWQ24" s="152"/>
      <c r="NWR24" s="152"/>
      <c r="NWS24" s="152"/>
      <c r="NWT24" s="183"/>
      <c r="NWU24" s="151"/>
      <c r="NWV24" s="152"/>
      <c r="NWW24" s="152"/>
      <c r="NWX24" s="152"/>
      <c r="NWY24" s="152"/>
      <c r="NWZ24" s="183"/>
      <c r="NXA24" s="151"/>
      <c r="NXB24" s="152"/>
      <c r="NXC24" s="152"/>
      <c r="NXD24" s="152"/>
      <c r="NXE24" s="152"/>
      <c r="NXF24" s="183"/>
      <c r="NXG24" s="151"/>
      <c r="NXH24" s="152"/>
      <c r="NXI24" s="152"/>
      <c r="NXJ24" s="152"/>
      <c r="NXK24" s="152"/>
      <c r="NXL24" s="183"/>
      <c r="NXM24" s="151"/>
      <c r="NXN24" s="152"/>
      <c r="NXO24" s="152"/>
      <c r="NXP24" s="152"/>
      <c r="NXQ24" s="152"/>
      <c r="NXR24" s="183"/>
      <c r="NXS24" s="151"/>
      <c r="NXT24" s="152"/>
      <c r="NXU24" s="152"/>
      <c r="NXV24" s="152"/>
      <c r="NXW24" s="152"/>
      <c r="NXX24" s="183"/>
      <c r="NXY24" s="151"/>
      <c r="NXZ24" s="152"/>
      <c r="NYA24" s="152"/>
      <c r="NYB24" s="152"/>
      <c r="NYC24" s="152"/>
      <c r="NYD24" s="183"/>
      <c r="NYE24" s="151"/>
      <c r="NYF24" s="152"/>
      <c r="NYG24" s="152"/>
      <c r="NYH24" s="152"/>
      <c r="NYI24" s="152"/>
      <c r="NYJ24" s="183"/>
      <c r="NYK24" s="151"/>
      <c r="NYL24" s="152"/>
      <c r="NYM24" s="152"/>
      <c r="NYN24" s="152"/>
      <c r="NYO24" s="152"/>
      <c r="NYP24" s="183"/>
      <c r="NYQ24" s="151"/>
      <c r="NYR24" s="152"/>
      <c r="NYS24" s="152"/>
      <c r="NYT24" s="152"/>
      <c r="NYU24" s="152"/>
      <c r="NYV24" s="183"/>
      <c r="NYW24" s="151"/>
      <c r="NYX24" s="152"/>
      <c r="NYY24" s="152"/>
      <c r="NYZ24" s="152"/>
      <c r="NZA24" s="152"/>
      <c r="NZB24" s="183"/>
      <c r="NZC24" s="151"/>
      <c r="NZD24" s="152"/>
      <c r="NZE24" s="152"/>
      <c r="NZF24" s="152"/>
      <c r="NZG24" s="152"/>
      <c r="NZH24" s="183"/>
      <c r="NZI24" s="151"/>
      <c r="NZJ24" s="152"/>
      <c r="NZK24" s="152"/>
      <c r="NZL24" s="152"/>
      <c r="NZM24" s="152"/>
      <c r="NZN24" s="183"/>
      <c r="NZO24" s="151"/>
      <c r="NZP24" s="152"/>
      <c r="NZQ24" s="152"/>
      <c r="NZR24" s="152"/>
      <c r="NZS24" s="152"/>
      <c r="NZT24" s="183"/>
      <c r="NZU24" s="151"/>
      <c r="NZV24" s="152"/>
      <c r="NZW24" s="152"/>
      <c r="NZX24" s="152"/>
      <c r="NZY24" s="152"/>
      <c r="NZZ24" s="183"/>
      <c r="OAA24" s="151"/>
      <c r="OAB24" s="152"/>
      <c r="OAC24" s="152"/>
      <c r="OAD24" s="152"/>
      <c r="OAE24" s="152"/>
      <c r="OAF24" s="183"/>
      <c r="OAG24" s="151"/>
      <c r="OAH24" s="152"/>
      <c r="OAI24" s="152"/>
      <c r="OAJ24" s="152"/>
      <c r="OAK24" s="152"/>
      <c r="OAL24" s="183"/>
      <c r="OAM24" s="151"/>
      <c r="OAN24" s="152"/>
      <c r="OAO24" s="152"/>
      <c r="OAP24" s="152"/>
      <c r="OAQ24" s="152"/>
      <c r="OAR24" s="183"/>
      <c r="OAS24" s="151"/>
      <c r="OAT24" s="152"/>
      <c r="OAU24" s="152"/>
      <c r="OAV24" s="152"/>
      <c r="OAW24" s="152"/>
      <c r="OAX24" s="183"/>
      <c r="OAY24" s="151"/>
      <c r="OAZ24" s="152"/>
      <c r="OBA24" s="152"/>
      <c r="OBB24" s="152"/>
      <c r="OBC24" s="152"/>
      <c r="OBD24" s="183"/>
      <c r="OBE24" s="151"/>
      <c r="OBF24" s="152"/>
      <c r="OBG24" s="152"/>
      <c r="OBH24" s="152"/>
      <c r="OBI24" s="152"/>
      <c r="OBJ24" s="183"/>
      <c r="OBK24" s="151"/>
      <c r="OBL24" s="152"/>
      <c r="OBM24" s="152"/>
      <c r="OBN24" s="152"/>
      <c r="OBO24" s="152"/>
      <c r="OBP24" s="183"/>
      <c r="OBQ24" s="151"/>
      <c r="OBR24" s="152"/>
      <c r="OBS24" s="152"/>
      <c r="OBT24" s="152"/>
      <c r="OBU24" s="152"/>
      <c r="OBV24" s="183"/>
      <c r="OBW24" s="151"/>
      <c r="OBX24" s="152"/>
      <c r="OBY24" s="152"/>
      <c r="OBZ24" s="152"/>
      <c r="OCA24" s="152"/>
      <c r="OCB24" s="183"/>
      <c r="OCC24" s="151"/>
      <c r="OCD24" s="152"/>
      <c r="OCE24" s="152"/>
      <c r="OCF24" s="152"/>
      <c r="OCG24" s="152"/>
      <c r="OCH24" s="183"/>
      <c r="OCI24" s="151"/>
      <c r="OCJ24" s="152"/>
      <c r="OCK24" s="152"/>
      <c r="OCL24" s="152"/>
      <c r="OCM24" s="152"/>
      <c r="OCN24" s="183"/>
      <c r="OCO24" s="151"/>
      <c r="OCP24" s="152"/>
      <c r="OCQ24" s="152"/>
      <c r="OCR24" s="152"/>
      <c r="OCS24" s="152"/>
      <c r="OCT24" s="183"/>
      <c r="OCU24" s="151"/>
      <c r="OCV24" s="152"/>
      <c r="OCW24" s="152"/>
      <c r="OCX24" s="152"/>
      <c r="OCY24" s="152"/>
      <c r="OCZ24" s="183"/>
      <c r="ODA24" s="151"/>
      <c r="ODB24" s="152"/>
      <c r="ODC24" s="152"/>
      <c r="ODD24" s="152"/>
      <c r="ODE24" s="152"/>
      <c r="ODF24" s="183"/>
      <c r="ODG24" s="151"/>
      <c r="ODH24" s="152"/>
      <c r="ODI24" s="152"/>
      <c r="ODJ24" s="152"/>
      <c r="ODK24" s="152"/>
      <c r="ODL24" s="183"/>
      <c r="ODM24" s="151"/>
      <c r="ODN24" s="152"/>
      <c r="ODO24" s="152"/>
      <c r="ODP24" s="152"/>
      <c r="ODQ24" s="152"/>
      <c r="ODR24" s="183"/>
      <c r="ODS24" s="151"/>
      <c r="ODT24" s="152"/>
      <c r="ODU24" s="152"/>
      <c r="ODV24" s="152"/>
      <c r="ODW24" s="152"/>
      <c r="ODX24" s="183"/>
      <c r="ODY24" s="151"/>
      <c r="ODZ24" s="152"/>
      <c r="OEA24" s="152"/>
      <c r="OEB24" s="152"/>
      <c r="OEC24" s="152"/>
      <c r="OED24" s="183"/>
      <c r="OEE24" s="151"/>
      <c r="OEF24" s="152"/>
      <c r="OEG24" s="152"/>
      <c r="OEH24" s="152"/>
      <c r="OEI24" s="152"/>
      <c r="OEJ24" s="183"/>
      <c r="OEK24" s="151"/>
      <c r="OEL24" s="152"/>
      <c r="OEM24" s="152"/>
      <c r="OEN24" s="152"/>
      <c r="OEO24" s="152"/>
      <c r="OEP24" s="183"/>
      <c r="OEQ24" s="151"/>
      <c r="OER24" s="152"/>
      <c r="OES24" s="152"/>
      <c r="OET24" s="152"/>
      <c r="OEU24" s="152"/>
      <c r="OEV24" s="183"/>
      <c r="OEW24" s="151"/>
      <c r="OEX24" s="152"/>
      <c r="OEY24" s="152"/>
      <c r="OEZ24" s="152"/>
      <c r="OFA24" s="152"/>
      <c r="OFB24" s="183"/>
      <c r="OFC24" s="151"/>
      <c r="OFD24" s="152"/>
      <c r="OFE24" s="152"/>
      <c r="OFF24" s="152"/>
      <c r="OFG24" s="152"/>
      <c r="OFH24" s="183"/>
      <c r="OFI24" s="151"/>
      <c r="OFJ24" s="152"/>
      <c r="OFK24" s="152"/>
      <c r="OFL24" s="152"/>
      <c r="OFM24" s="152"/>
      <c r="OFN24" s="183"/>
      <c r="OFO24" s="151"/>
      <c r="OFP24" s="152"/>
      <c r="OFQ24" s="152"/>
      <c r="OFR24" s="152"/>
      <c r="OFS24" s="152"/>
      <c r="OFT24" s="183"/>
      <c r="OFU24" s="151"/>
      <c r="OFV24" s="152"/>
      <c r="OFW24" s="152"/>
      <c r="OFX24" s="152"/>
      <c r="OFY24" s="152"/>
      <c r="OFZ24" s="183"/>
      <c r="OGA24" s="151"/>
      <c r="OGB24" s="152"/>
      <c r="OGC24" s="152"/>
      <c r="OGD24" s="152"/>
      <c r="OGE24" s="152"/>
      <c r="OGF24" s="183"/>
      <c r="OGG24" s="151"/>
      <c r="OGH24" s="152"/>
      <c r="OGI24" s="152"/>
      <c r="OGJ24" s="152"/>
      <c r="OGK24" s="152"/>
      <c r="OGL24" s="183"/>
      <c r="OGM24" s="151"/>
      <c r="OGN24" s="152"/>
      <c r="OGO24" s="152"/>
      <c r="OGP24" s="152"/>
      <c r="OGQ24" s="152"/>
      <c r="OGR24" s="183"/>
      <c r="OGS24" s="151"/>
      <c r="OGT24" s="152"/>
      <c r="OGU24" s="152"/>
      <c r="OGV24" s="152"/>
      <c r="OGW24" s="152"/>
      <c r="OGX24" s="183"/>
      <c r="OGY24" s="151"/>
      <c r="OGZ24" s="152"/>
      <c r="OHA24" s="152"/>
      <c r="OHB24" s="152"/>
      <c r="OHC24" s="152"/>
      <c r="OHD24" s="183"/>
      <c r="OHE24" s="151"/>
      <c r="OHF24" s="152"/>
      <c r="OHG24" s="152"/>
      <c r="OHH24" s="152"/>
      <c r="OHI24" s="152"/>
      <c r="OHJ24" s="183"/>
      <c r="OHK24" s="151"/>
      <c r="OHL24" s="152"/>
      <c r="OHM24" s="152"/>
      <c r="OHN24" s="152"/>
      <c r="OHO24" s="152"/>
      <c r="OHP24" s="183"/>
      <c r="OHQ24" s="151"/>
      <c r="OHR24" s="152"/>
      <c r="OHS24" s="152"/>
      <c r="OHT24" s="152"/>
      <c r="OHU24" s="152"/>
      <c r="OHV24" s="183"/>
      <c r="OHW24" s="151"/>
      <c r="OHX24" s="152"/>
      <c r="OHY24" s="152"/>
      <c r="OHZ24" s="152"/>
      <c r="OIA24" s="152"/>
      <c r="OIB24" s="183"/>
      <c r="OIC24" s="151"/>
      <c r="OID24" s="152"/>
      <c r="OIE24" s="152"/>
      <c r="OIF24" s="152"/>
      <c r="OIG24" s="152"/>
      <c r="OIH24" s="183"/>
      <c r="OII24" s="151"/>
      <c r="OIJ24" s="152"/>
      <c r="OIK24" s="152"/>
      <c r="OIL24" s="152"/>
      <c r="OIM24" s="152"/>
      <c r="OIN24" s="183"/>
      <c r="OIO24" s="151"/>
      <c r="OIP24" s="152"/>
      <c r="OIQ24" s="152"/>
      <c r="OIR24" s="152"/>
      <c r="OIS24" s="152"/>
      <c r="OIT24" s="183"/>
      <c r="OIU24" s="151"/>
      <c r="OIV24" s="152"/>
      <c r="OIW24" s="152"/>
      <c r="OIX24" s="152"/>
      <c r="OIY24" s="152"/>
      <c r="OIZ24" s="183"/>
      <c r="OJA24" s="151"/>
      <c r="OJB24" s="152"/>
      <c r="OJC24" s="152"/>
      <c r="OJD24" s="152"/>
      <c r="OJE24" s="152"/>
      <c r="OJF24" s="183"/>
      <c r="OJG24" s="151"/>
      <c r="OJH24" s="152"/>
      <c r="OJI24" s="152"/>
      <c r="OJJ24" s="152"/>
      <c r="OJK24" s="152"/>
      <c r="OJL24" s="183"/>
      <c r="OJM24" s="151"/>
      <c r="OJN24" s="152"/>
      <c r="OJO24" s="152"/>
      <c r="OJP24" s="152"/>
      <c r="OJQ24" s="152"/>
      <c r="OJR24" s="183"/>
      <c r="OJS24" s="151"/>
      <c r="OJT24" s="152"/>
      <c r="OJU24" s="152"/>
      <c r="OJV24" s="152"/>
      <c r="OJW24" s="152"/>
      <c r="OJX24" s="183"/>
      <c r="OJY24" s="151"/>
      <c r="OJZ24" s="152"/>
      <c r="OKA24" s="152"/>
      <c r="OKB24" s="152"/>
      <c r="OKC24" s="152"/>
      <c r="OKD24" s="183"/>
      <c r="OKE24" s="151"/>
      <c r="OKF24" s="152"/>
      <c r="OKG24" s="152"/>
      <c r="OKH24" s="152"/>
      <c r="OKI24" s="152"/>
      <c r="OKJ24" s="183"/>
      <c r="OKK24" s="151"/>
      <c r="OKL24" s="152"/>
      <c r="OKM24" s="152"/>
      <c r="OKN24" s="152"/>
      <c r="OKO24" s="152"/>
      <c r="OKP24" s="183"/>
      <c r="OKQ24" s="151"/>
      <c r="OKR24" s="152"/>
      <c r="OKS24" s="152"/>
      <c r="OKT24" s="152"/>
      <c r="OKU24" s="152"/>
      <c r="OKV24" s="183"/>
      <c r="OKW24" s="151"/>
      <c r="OKX24" s="152"/>
      <c r="OKY24" s="152"/>
      <c r="OKZ24" s="152"/>
      <c r="OLA24" s="152"/>
      <c r="OLB24" s="183"/>
      <c r="OLC24" s="151"/>
      <c r="OLD24" s="152"/>
      <c r="OLE24" s="152"/>
      <c r="OLF24" s="152"/>
      <c r="OLG24" s="152"/>
      <c r="OLH24" s="183"/>
      <c r="OLI24" s="151"/>
      <c r="OLJ24" s="152"/>
      <c r="OLK24" s="152"/>
      <c r="OLL24" s="152"/>
      <c r="OLM24" s="152"/>
      <c r="OLN24" s="183"/>
      <c r="OLO24" s="151"/>
      <c r="OLP24" s="152"/>
      <c r="OLQ24" s="152"/>
      <c r="OLR24" s="152"/>
      <c r="OLS24" s="152"/>
      <c r="OLT24" s="183"/>
      <c r="OLU24" s="151"/>
      <c r="OLV24" s="152"/>
      <c r="OLW24" s="152"/>
      <c r="OLX24" s="152"/>
      <c r="OLY24" s="152"/>
      <c r="OLZ24" s="183"/>
      <c r="OMA24" s="151"/>
      <c r="OMB24" s="152"/>
      <c r="OMC24" s="152"/>
      <c r="OMD24" s="152"/>
      <c r="OME24" s="152"/>
      <c r="OMF24" s="183"/>
      <c r="OMG24" s="151"/>
      <c r="OMH24" s="152"/>
      <c r="OMI24" s="152"/>
      <c r="OMJ24" s="152"/>
      <c r="OMK24" s="152"/>
      <c r="OML24" s="183"/>
      <c r="OMM24" s="151"/>
      <c r="OMN24" s="152"/>
      <c r="OMO24" s="152"/>
      <c r="OMP24" s="152"/>
      <c r="OMQ24" s="152"/>
      <c r="OMR24" s="183"/>
      <c r="OMS24" s="151"/>
      <c r="OMT24" s="152"/>
      <c r="OMU24" s="152"/>
      <c r="OMV24" s="152"/>
      <c r="OMW24" s="152"/>
      <c r="OMX24" s="183"/>
      <c r="OMY24" s="151"/>
      <c r="OMZ24" s="152"/>
      <c r="ONA24" s="152"/>
      <c r="ONB24" s="152"/>
      <c r="ONC24" s="152"/>
      <c r="OND24" s="183"/>
      <c r="ONE24" s="151"/>
      <c r="ONF24" s="152"/>
      <c r="ONG24" s="152"/>
      <c r="ONH24" s="152"/>
      <c r="ONI24" s="152"/>
      <c r="ONJ24" s="183"/>
      <c r="ONK24" s="151"/>
      <c r="ONL24" s="152"/>
      <c r="ONM24" s="152"/>
      <c r="ONN24" s="152"/>
      <c r="ONO24" s="152"/>
      <c r="ONP24" s="183"/>
      <c r="ONQ24" s="151"/>
      <c r="ONR24" s="152"/>
      <c r="ONS24" s="152"/>
      <c r="ONT24" s="152"/>
      <c r="ONU24" s="152"/>
      <c r="ONV24" s="183"/>
      <c r="ONW24" s="151"/>
      <c r="ONX24" s="152"/>
      <c r="ONY24" s="152"/>
      <c r="ONZ24" s="152"/>
      <c r="OOA24" s="152"/>
      <c r="OOB24" s="183"/>
      <c r="OOC24" s="151"/>
      <c r="OOD24" s="152"/>
      <c r="OOE24" s="152"/>
      <c r="OOF24" s="152"/>
      <c r="OOG24" s="152"/>
      <c r="OOH24" s="183"/>
      <c r="OOI24" s="151"/>
      <c r="OOJ24" s="152"/>
      <c r="OOK24" s="152"/>
      <c r="OOL24" s="152"/>
      <c r="OOM24" s="152"/>
      <c r="OON24" s="183"/>
      <c r="OOO24" s="151"/>
      <c r="OOP24" s="152"/>
      <c r="OOQ24" s="152"/>
      <c r="OOR24" s="152"/>
      <c r="OOS24" s="152"/>
      <c r="OOT24" s="183"/>
      <c r="OOU24" s="151"/>
      <c r="OOV24" s="152"/>
      <c r="OOW24" s="152"/>
      <c r="OOX24" s="152"/>
      <c r="OOY24" s="152"/>
      <c r="OOZ24" s="183"/>
      <c r="OPA24" s="151"/>
      <c r="OPB24" s="152"/>
      <c r="OPC24" s="152"/>
      <c r="OPD24" s="152"/>
      <c r="OPE24" s="152"/>
      <c r="OPF24" s="183"/>
      <c r="OPG24" s="151"/>
      <c r="OPH24" s="152"/>
      <c r="OPI24" s="152"/>
      <c r="OPJ24" s="152"/>
      <c r="OPK24" s="152"/>
      <c r="OPL24" s="183"/>
      <c r="OPM24" s="151"/>
      <c r="OPN24" s="152"/>
      <c r="OPO24" s="152"/>
      <c r="OPP24" s="152"/>
      <c r="OPQ24" s="152"/>
      <c r="OPR24" s="183"/>
      <c r="OPS24" s="151"/>
      <c r="OPT24" s="152"/>
      <c r="OPU24" s="152"/>
      <c r="OPV24" s="152"/>
      <c r="OPW24" s="152"/>
      <c r="OPX24" s="183"/>
      <c r="OPY24" s="151"/>
      <c r="OPZ24" s="152"/>
      <c r="OQA24" s="152"/>
      <c r="OQB24" s="152"/>
      <c r="OQC24" s="152"/>
      <c r="OQD24" s="183"/>
      <c r="OQE24" s="151"/>
      <c r="OQF24" s="152"/>
      <c r="OQG24" s="152"/>
      <c r="OQH24" s="152"/>
      <c r="OQI24" s="152"/>
      <c r="OQJ24" s="183"/>
      <c r="OQK24" s="151"/>
      <c r="OQL24" s="152"/>
      <c r="OQM24" s="152"/>
      <c r="OQN24" s="152"/>
      <c r="OQO24" s="152"/>
      <c r="OQP24" s="183"/>
      <c r="OQQ24" s="151"/>
      <c r="OQR24" s="152"/>
      <c r="OQS24" s="152"/>
      <c r="OQT24" s="152"/>
      <c r="OQU24" s="152"/>
      <c r="OQV24" s="183"/>
      <c r="OQW24" s="151"/>
      <c r="OQX24" s="152"/>
      <c r="OQY24" s="152"/>
      <c r="OQZ24" s="152"/>
      <c r="ORA24" s="152"/>
      <c r="ORB24" s="183"/>
      <c r="ORC24" s="151"/>
      <c r="ORD24" s="152"/>
      <c r="ORE24" s="152"/>
      <c r="ORF24" s="152"/>
      <c r="ORG24" s="152"/>
      <c r="ORH24" s="183"/>
      <c r="ORI24" s="151"/>
      <c r="ORJ24" s="152"/>
      <c r="ORK24" s="152"/>
      <c r="ORL24" s="152"/>
      <c r="ORM24" s="152"/>
      <c r="ORN24" s="183"/>
      <c r="ORO24" s="151"/>
      <c r="ORP24" s="152"/>
      <c r="ORQ24" s="152"/>
      <c r="ORR24" s="152"/>
      <c r="ORS24" s="152"/>
      <c r="ORT24" s="183"/>
      <c r="ORU24" s="151"/>
      <c r="ORV24" s="152"/>
      <c r="ORW24" s="152"/>
      <c r="ORX24" s="152"/>
      <c r="ORY24" s="152"/>
      <c r="ORZ24" s="183"/>
      <c r="OSA24" s="151"/>
      <c r="OSB24" s="152"/>
      <c r="OSC24" s="152"/>
      <c r="OSD24" s="152"/>
      <c r="OSE24" s="152"/>
      <c r="OSF24" s="183"/>
      <c r="OSG24" s="151"/>
      <c r="OSH24" s="152"/>
      <c r="OSI24" s="152"/>
      <c r="OSJ24" s="152"/>
      <c r="OSK24" s="152"/>
      <c r="OSL24" s="183"/>
      <c r="OSM24" s="151"/>
      <c r="OSN24" s="152"/>
      <c r="OSO24" s="152"/>
      <c r="OSP24" s="152"/>
      <c r="OSQ24" s="152"/>
      <c r="OSR24" s="183"/>
      <c r="OSS24" s="151"/>
      <c r="OST24" s="152"/>
      <c r="OSU24" s="152"/>
      <c r="OSV24" s="152"/>
      <c r="OSW24" s="152"/>
      <c r="OSX24" s="183"/>
      <c r="OSY24" s="151"/>
      <c r="OSZ24" s="152"/>
      <c r="OTA24" s="152"/>
      <c r="OTB24" s="152"/>
      <c r="OTC24" s="152"/>
      <c r="OTD24" s="183"/>
      <c r="OTE24" s="151"/>
      <c r="OTF24" s="152"/>
      <c r="OTG24" s="152"/>
      <c r="OTH24" s="152"/>
      <c r="OTI24" s="152"/>
      <c r="OTJ24" s="183"/>
      <c r="OTK24" s="151"/>
      <c r="OTL24" s="152"/>
      <c r="OTM24" s="152"/>
      <c r="OTN24" s="152"/>
      <c r="OTO24" s="152"/>
      <c r="OTP24" s="183"/>
      <c r="OTQ24" s="151"/>
      <c r="OTR24" s="152"/>
      <c r="OTS24" s="152"/>
      <c r="OTT24" s="152"/>
      <c r="OTU24" s="152"/>
      <c r="OTV24" s="183"/>
      <c r="OTW24" s="151"/>
      <c r="OTX24" s="152"/>
      <c r="OTY24" s="152"/>
      <c r="OTZ24" s="152"/>
      <c r="OUA24" s="152"/>
      <c r="OUB24" s="183"/>
      <c r="OUC24" s="151"/>
      <c r="OUD24" s="152"/>
      <c r="OUE24" s="152"/>
      <c r="OUF24" s="152"/>
      <c r="OUG24" s="152"/>
      <c r="OUH24" s="183"/>
      <c r="OUI24" s="151"/>
      <c r="OUJ24" s="152"/>
      <c r="OUK24" s="152"/>
      <c r="OUL24" s="152"/>
      <c r="OUM24" s="152"/>
      <c r="OUN24" s="183"/>
      <c r="OUO24" s="151"/>
      <c r="OUP24" s="152"/>
      <c r="OUQ24" s="152"/>
      <c r="OUR24" s="152"/>
      <c r="OUS24" s="152"/>
      <c r="OUT24" s="183"/>
      <c r="OUU24" s="151"/>
      <c r="OUV24" s="152"/>
      <c r="OUW24" s="152"/>
      <c r="OUX24" s="152"/>
      <c r="OUY24" s="152"/>
      <c r="OUZ24" s="183"/>
      <c r="OVA24" s="151"/>
      <c r="OVB24" s="152"/>
      <c r="OVC24" s="152"/>
      <c r="OVD24" s="152"/>
      <c r="OVE24" s="152"/>
      <c r="OVF24" s="183"/>
      <c r="OVG24" s="151"/>
      <c r="OVH24" s="152"/>
      <c r="OVI24" s="152"/>
      <c r="OVJ24" s="152"/>
      <c r="OVK24" s="152"/>
      <c r="OVL24" s="183"/>
      <c r="OVM24" s="151"/>
      <c r="OVN24" s="152"/>
      <c r="OVO24" s="152"/>
      <c r="OVP24" s="152"/>
      <c r="OVQ24" s="152"/>
      <c r="OVR24" s="183"/>
      <c r="OVS24" s="151"/>
      <c r="OVT24" s="152"/>
      <c r="OVU24" s="152"/>
      <c r="OVV24" s="152"/>
      <c r="OVW24" s="152"/>
      <c r="OVX24" s="183"/>
      <c r="OVY24" s="151"/>
      <c r="OVZ24" s="152"/>
      <c r="OWA24" s="152"/>
      <c r="OWB24" s="152"/>
      <c r="OWC24" s="152"/>
      <c r="OWD24" s="183"/>
      <c r="OWE24" s="151"/>
      <c r="OWF24" s="152"/>
      <c r="OWG24" s="152"/>
      <c r="OWH24" s="152"/>
      <c r="OWI24" s="152"/>
      <c r="OWJ24" s="183"/>
      <c r="OWK24" s="151"/>
      <c r="OWL24" s="152"/>
      <c r="OWM24" s="152"/>
      <c r="OWN24" s="152"/>
      <c r="OWO24" s="152"/>
      <c r="OWP24" s="183"/>
      <c r="OWQ24" s="151"/>
      <c r="OWR24" s="152"/>
      <c r="OWS24" s="152"/>
      <c r="OWT24" s="152"/>
      <c r="OWU24" s="152"/>
      <c r="OWV24" s="183"/>
      <c r="OWW24" s="151"/>
      <c r="OWX24" s="152"/>
      <c r="OWY24" s="152"/>
      <c r="OWZ24" s="152"/>
      <c r="OXA24" s="152"/>
      <c r="OXB24" s="183"/>
      <c r="OXC24" s="151"/>
      <c r="OXD24" s="152"/>
      <c r="OXE24" s="152"/>
      <c r="OXF24" s="152"/>
      <c r="OXG24" s="152"/>
      <c r="OXH24" s="183"/>
      <c r="OXI24" s="151"/>
      <c r="OXJ24" s="152"/>
      <c r="OXK24" s="152"/>
      <c r="OXL24" s="152"/>
      <c r="OXM24" s="152"/>
      <c r="OXN24" s="183"/>
      <c r="OXO24" s="151"/>
      <c r="OXP24" s="152"/>
      <c r="OXQ24" s="152"/>
      <c r="OXR24" s="152"/>
      <c r="OXS24" s="152"/>
      <c r="OXT24" s="183"/>
      <c r="OXU24" s="151"/>
      <c r="OXV24" s="152"/>
      <c r="OXW24" s="152"/>
      <c r="OXX24" s="152"/>
      <c r="OXY24" s="152"/>
      <c r="OXZ24" s="183"/>
      <c r="OYA24" s="151"/>
      <c r="OYB24" s="152"/>
      <c r="OYC24" s="152"/>
      <c r="OYD24" s="152"/>
      <c r="OYE24" s="152"/>
      <c r="OYF24" s="183"/>
      <c r="OYG24" s="151"/>
      <c r="OYH24" s="152"/>
      <c r="OYI24" s="152"/>
      <c r="OYJ24" s="152"/>
      <c r="OYK24" s="152"/>
      <c r="OYL24" s="183"/>
      <c r="OYM24" s="151"/>
      <c r="OYN24" s="152"/>
      <c r="OYO24" s="152"/>
      <c r="OYP24" s="152"/>
      <c r="OYQ24" s="152"/>
      <c r="OYR24" s="183"/>
      <c r="OYS24" s="151"/>
      <c r="OYT24" s="152"/>
      <c r="OYU24" s="152"/>
      <c r="OYV24" s="152"/>
      <c r="OYW24" s="152"/>
      <c r="OYX24" s="183"/>
      <c r="OYY24" s="151"/>
      <c r="OYZ24" s="152"/>
      <c r="OZA24" s="152"/>
      <c r="OZB24" s="152"/>
      <c r="OZC24" s="152"/>
      <c r="OZD24" s="183"/>
      <c r="OZE24" s="151"/>
      <c r="OZF24" s="152"/>
      <c r="OZG24" s="152"/>
      <c r="OZH24" s="152"/>
      <c r="OZI24" s="152"/>
      <c r="OZJ24" s="183"/>
      <c r="OZK24" s="151"/>
      <c r="OZL24" s="152"/>
      <c r="OZM24" s="152"/>
      <c r="OZN24" s="152"/>
      <c r="OZO24" s="152"/>
      <c r="OZP24" s="183"/>
      <c r="OZQ24" s="151"/>
      <c r="OZR24" s="152"/>
      <c r="OZS24" s="152"/>
      <c r="OZT24" s="152"/>
      <c r="OZU24" s="152"/>
      <c r="OZV24" s="183"/>
      <c r="OZW24" s="151"/>
      <c r="OZX24" s="152"/>
      <c r="OZY24" s="152"/>
      <c r="OZZ24" s="152"/>
      <c r="PAA24" s="152"/>
      <c r="PAB24" s="183"/>
      <c r="PAC24" s="151"/>
      <c r="PAD24" s="152"/>
      <c r="PAE24" s="152"/>
      <c r="PAF24" s="152"/>
      <c r="PAG24" s="152"/>
      <c r="PAH24" s="183"/>
      <c r="PAI24" s="151"/>
      <c r="PAJ24" s="152"/>
      <c r="PAK24" s="152"/>
      <c r="PAL24" s="152"/>
      <c r="PAM24" s="152"/>
      <c r="PAN24" s="183"/>
      <c r="PAO24" s="151"/>
      <c r="PAP24" s="152"/>
      <c r="PAQ24" s="152"/>
      <c r="PAR24" s="152"/>
      <c r="PAS24" s="152"/>
      <c r="PAT24" s="183"/>
      <c r="PAU24" s="151"/>
      <c r="PAV24" s="152"/>
      <c r="PAW24" s="152"/>
      <c r="PAX24" s="152"/>
      <c r="PAY24" s="152"/>
      <c r="PAZ24" s="183"/>
      <c r="PBA24" s="151"/>
      <c r="PBB24" s="152"/>
      <c r="PBC24" s="152"/>
      <c r="PBD24" s="152"/>
      <c r="PBE24" s="152"/>
      <c r="PBF24" s="183"/>
      <c r="PBG24" s="151"/>
      <c r="PBH24" s="152"/>
      <c r="PBI24" s="152"/>
      <c r="PBJ24" s="152"/>
      <c r="PBK24" s="152"/>
      <c r="PBL24" s="183"/>
      <c r="PBM24" s="151"/>
      <c r="PBN24" s="152"/>
      <c r="PBO24" s="152"/>
      <c r="PBP24" s="152"/>
      <c r="PBQ24" s="152"/>
      <c r="PBR24" s="183"/>
      <c r="PBS24" s="151"/>
      <c r="PBT24" s="152"/>
      <c r="PBU24" s="152"/>
      <c r="PBV24" s="152"/>
      <c r="PBW24" s="152"/>
      <c r="PBX24" s="183"/>
      <c r="PBY24" s="151"/>
      <c r="PBZ24" s="152"/>
      <c r="PCA24" s="152"/>
      <c r="PCB24" s="152"/>
      <c r="PCC24" s="152"/>
      <c r="PCD24" s="183"/>
      <c r="PCE24" s="151"/>
      <c r="PCF24" s="152"/>
      <c r="PCG24" s="152"/>
      <c r="PCH24" s="152"/>
      <c r="PCI24" s="152"/>
      <c r="PCJ24" s="183"/>
      <c r="PCK24" s="151"/>
      <c r="PCL24" s="152"/>
      <c r="PCM24" s="152"/>
      <c r="PCN24" s="152"/>
      <c r="PCO24" s="152"/>
      <c r="PCP24" s="183"/>
      <c r="PCQ24" s="151"/>
      <c r="PCR24" s="152"/>
      <c r="PCS24" s="152"/>
      <c r="PCT24" s="152"/>
      <c r="PCU24" s="152"/>
      <c r="PCV24" s="183"/>
      <c r="PCW24" s="151"/>
      <c r="PCX24" s="152"/>
      <c r="PCY24" s="152"/>
      <c r="PCZ24" s="152"/>
      <c r="PDA24" s="152"/>
      <c r="PDB24" s="183"/>
      <c r="PDC24" s="151"/>
      <c r="PDD24" s="152"/>
      <c r="PDE24" s="152"/>
      <c r="PDF24" s="152"/>
      <c r="PDG24" s="152"/>
      <c r="PDH24" s="183"/>
      <c r="PDI24" s="151"/>
      <c r="PDJ24" s="152"/>
      <c r="PDK24" s="152"/>
      <c r="PDL24" s="152"/>
      <c r="PDM24" s="152"/>
      <c r="PDN24" s="183"/>
      <c r="PDO24" s="151"/>
      <c r="PDP24" s="152"/>
      <c r="PDQ24" s="152"/>
      <c r="PDR24" s="152"/>
      <c r="PDS24" s="152"/>
      <c r="PDT24" s="183"/>
      <c r="PDU24" s="151"/>
      <c r="PDV24" s="152"/>
      <c r="PDW24" s="152"/>
      <c r="PDX24" s="152"/>
      <c r="PDY24" s="152"/>
      <c r="PDZ24" s="183"/>
      <c r="PEA24" s="151"/>
      <c r="PEB24" s="152"/>
      <c r="PEC24" s="152"/>
      <c r="PED24" s="152"/>
      <c r="PEE24" s="152"/>
      <c r="PEF24" s="183"/>
      <c r="PEG24" s="151"/>
      <c r="PEH24" s="152"/>
      <c r="PEI24" s="152"/>
      <c r="PEJ24" s="152"/>
      <c r="PEK24" s="152"/>
      <c r="PEL24" s="183"/>
      <c r="PEM24" s="151"/>
      <c r="PEN24" s="152"/>
      <c r="PEO24" s="152"/>
      <c r="PEP24" s="152"/>
      <c r="PEQ24" s="152"/>
      <c r="PER24" s="183"/>
      <c r="PES24" s="151"/>
      <c r="PET24" s="152"/>
      <c r="PEU24" s="152"/>
      <c r="PEV24" s="152"/>
      <c r="PEW24" s="152"/>
      <c r="PEX24" s="183"/>
      <c r="PEY24" s="151"/>
      <c r="PEZ24" s="152"/>
      <c r="PFA24" s="152"/>
      <c r="PFB24" s="152"/>
      <c r="PFC24" s="152"/>
      <c r="PFD24" s="183"/>
      <c r="PFE24" s="151"/>
      <c r="PFF24" s="152"/>
      <c r="PFG24" s="152"/>
      <c r="PFH24" s="152"/>
      <c r="PFI24" s="152"/>
      <c r="PFJ24" s="183"/>
      <c r="PFK24" s="151"/>
      <c r="PFL24" s="152"/>
      <c r="PFM24" s="152"/>
      <c r="PFN24" s="152"/>
      <c r="PFO24" s="152"/>
      <c r="PFP24" s="183"/>
      <c r="PFQ24" s="151"/>
      <c r="PFR24" s="152"/>
      <c r="PFS24" s="152"/>
      <c r="PFT24" s="152"/>
      <c r="PFU24" s="152"/>
      <c r="PFV24" s="183"/>
      <c r="PFW24" s="151"/>
      <c r="PFX24" s="152"/>
      <c r="PFY24" s="152"/>
      <c r="PFZ24" s="152"/>
      <c r="PGA24" s="152"/>
      <c r="PGB24" s="183"/>
      <c r="PGC24" s="151"/>
      <c r="PGD24" s="152"/>
      <c r="PGE24" s="152"/>
      <c r="PGF24" s="152"/>
      <c r="PGG24" s="152"/>
      <c r="PGH24" s="183"/>
      <c r="PGI24" s="151"/>
      <c r="PGJ24" s="152"/>
      <c r="PGK24" s="152"/>
      <c r="PGL24" s="152"/>
      <c r="PGM24" s="152"/>
      <c r="PGN24" s="183"/>
      <c r="PGO24" s="151"/>
      <c r="PGP24" s="152"/>
      <c r="PGQ24" s="152"/>
      <c r="PGR24" s="152"/>
      <c r="PGS24" s="152"/>
      <c r="PGT24" s="183"/>
      <c r="PGU24" s="151"/>
      <c r="PGV24" s="152"/>
      <c r="PGW24" s="152"/>
      <c r="PGX24" s="152"/>
      <c r="PGY24" s="152"/>
      <c r="PGZ24" s="183"/>
      <c r="PHA24" s="151"/>
      <c r="PHB24" s="152"/>
      <c r="PHC24" s="152"/>
      <c r="PHD24" s="152"/>
      <c r="PHE24" s="152"/>
      <c r="PHF24" s="183"/>
      <c r="PHG24" s="151"/>
      <c r="PHH24" s="152"/>
      <c r="PHI24" s="152"/>
      <c r="PHJ24" s="152"/>
      <c r="PHK24" s="152"/>
      <c r="PHL24" s="183"/>
      <c r="PHM24" s="151"/>
      <c r="PHN24" s="152"/>
      <c r="PHO24" s="152"/>
      <c r="PHP24" s="152"/>
      <c r="PHQ24" s="152"/>
      <c r="PHR24" s="183"/>
      <c r="PHS24" s="151"/>
      <c r="PHT24" s="152"/>
      <c r="PHU24" s="152"/>
      <c r="PHV24" s="152"/>
      <c r="PHW24" s="152"/>
      <c r="PHX24" s="183"/>
      <c r="PHY24" s="151"/>
      <c r="PHZ24" s="152"/>
      <c r="PIA24" s="152"/>
      <c r="PIB24" s="152"/>
      <c r="PIC24" s="152"/>
      <c r="PID24" s="183"/>
      <c r="PIE24" s="151"/>
      <c r="PIF24" s="152"/>
      <c r="PIG24" s="152"/>
      <c r="PIH24" s="152"/>
      <c r="PII24" s="152"/>
      <c r="PIJ24" s="183"/>
      <c r="PIK24" s="151"/>
      <c r="PIL24" s="152"/>
      <c r="PIM24" s="152"/>
      <c r="PIN24" s="152"/>
      <c r="PIO24" s="152"/>
      <c r="PIP24" s="183"/>
      <c r="PIQ24" s="151"/>
      <c r="PIR24" s="152"/>
      <c r="PIS24" s="152"/>
      <c r="PIT24" s="152"/>
      <c r="PIU24" s="152"/>
      <c r="PIV24" s="183"/>
      <c r="PIW24" s="151"/>
      <c r="PIX24" s="152"/>
      <c r="PIY24" s="152"/>
      <c r="PIZ24" s="152"/>
      <c r="PJA24" s="152"/>
      <c r="PJB24" s="183"/>
      <c r="PJC24" s="151"/>
      <c r="PJD24" s="152"/>
      <c r="PJE24" s="152"/>
      <c r="PJF24" s="152"/>
      <c r="PJG24" s="152"/>
      <c r="PJH24" s="183"/>
      <c r="PJI24" s="151"/>
      <c r="PJJ24" s="152"/>
      <c r="PJK24" s="152"/>
      <c r="PJL24" s="152"/>
      <c r="PJM24" s="152"/>
      <c r="PJN24" s="183"/>
      <c r="PJO24" s="151"/>
      <c r="PJP24" s="152"/>
      <c r="PJQ24" s="152"/>
      <c r="PJR24" s="152"/>
      <c r="PJS24" s="152"/>
      <c r="PJT24" s="183"/>
      <c r="PJU24" s="151"/>
      <c r="PJV24" s="152"/>
      <c r="PJW24" s="152"/>
      <c r="PJX24" s="152"/>
      <c r="PJY24" s="152"/>
      <c r="PJZ24" s="183"/>
      <c r="PKA24" s="151"/>
      <c r="PKB24" s="152"/>
      <c r="PKC24" s="152"/>
      <c r="PKD24" s="152"/>
      <c r="PKE24" s="152"/>
      <c r="PKF24" s="183"/>
      <c r="PKG24" s="151"/>
      <c r="PKH24" s="152"/>
      <c r="PKI24" s="152"/>
      <c r="PKJ24" s="152"/>
      <c r="PKK24" s="152"/>
      <c r="PKL24" s="183"/>
      <c r="PKM24" s="151"/>
      <c r="PKN24" s="152"/>
      <c r="PKO24" s="152"/>
      <c r="PKP24" s="152"/>
      <c r="PKQ24" s="152"/>
      <c r="PKR24" s="183"/>
      <c r="PKS24" s="151"/>
      <c r="PKT24" s="152"/>
      <c r="PKU24" s="152"/>
      <c r="PKV24" s="152"/>
      <c r="PKW24" s="152"/>
      <c r="PKX24" s="183"/>
      <c r="PKY24" s="151"/>
      <c r="PKZ24" s="152"/>
      <c r="PLA24" s="152"/>
      <c r="PLB24" s="152"/>
      <c r="PLC24" s="152"/>
      <c r="PLD24" s="183"/>
      <c r="PLE24" s="151"/>
      <c r="PLF24" s="152"/>
      <c r="PLG24" s="152"/>
      <c r="PLH24" s="152"/>
      <c r="PLI24" s="152"/>
      <c r="PLJ24" s="183"/>
      <c r="PLK24" s="151"/>
      <c r="PLL24" s="152"/>
      <c r="PLM24" s="152"/>
      <c r="PLN24" s="152"/>
      <c r="PLO24" s="152"/>
      <c r="PLP24" s="183"/>
      <c r="PLQ24" s="151"/>
      <c r="PLR24" s="152"/>
      <c r="PLS24" s="152"/>
      <c r="PLT24" s="152"/>
      <c r="PLU24" s="152"/>
      <c r="PLV24" s="183"/>
      <c r="PLW24" s="151"/>
      <c r="PLX24" s="152"/>
      <c r="PLY24" s="152"/>
      <c r="PLZ24" s="152"/>
      <c r="PMA24" s="152"/>
      <c r="PMB24" s="183"/>
      <c r="PMC24" s="151"/>
      <c r="PMD24" s="152"/>
      <c r="PME24" s="152"/>
      <c r="PMF24" s="152"/>
      <c r="PMG24" s="152"/>
      <c r="PMH24" s="183"/>
      <c r="PMI24" s="151"/>
      <c r="PMJ24" s="152"/>
      <c r="PMK24" s="152"/>
      <c r="PML24" s="152"/>
      <c r="PMM24" s="152"/>
      <c r="PMN24" s="183"/>
      <c r="PMO24" s="151"/>
      <c r="PMP24" s="152"/>
      <c r="PMQ24" s="152"/>
      <c r="PMR24" s="152"/>
      <c r="PMS24" s="152"/>
      <c r="PMT24" s="183"/>
      <c r="PMU24" s="151"/>
      <c r="PMV24" s="152"/>
      <c r="PMW24" s="152"/>
      <c r="PMX24" s="152"/>
      <c r="PMY24" s="152"/>
      <c r="PMZ24" s="183"/>
      <c r="PNA24" s="151"/>
      <c r="PNB24" s="152"/>
      <c r="PNC24" s="152"/>
      <c r="PND24" s="152"/>
      <c r="PNE24" s="152"/>
      <c r="PNF24" s="183"/>
      <c r="PNG24" s="151"/>
      <c r="PNH24" s="152"/>
      <c r="PNI24" s="152"/>
      <c r="PNJ24" s="152"/>
      <c r="PNK24" s="152"/>
      <c r="PNL24" s="183"/>
      <c r="PNM24" s="151"/>
      <c r="PNN24" s="152"/>
      <c r="PNO24" s="152"/>
      <c r="PNP24" s="152"/>
      <c r="PNQ24" s="152"/>
      <c r="PNR24" s="183"/>
      <c r="PNS24" s="151"/>
      <c r="PNT24" s="152"/>
      <c r="PNU24" s="152"/>
      <c r="PNV24" s="152"/>
      <c r="PNW24" s="152"/>
      <c r="PNX24" s="183"/>
      <c r="PNY24" s="151"/>
      <c r="PNZ24" s="152"/>
      <c r="POA24" s="152"/>
      <c r="POB24" s="152"/>
      <c r="POC24" s="152"/>
      <c r="POD24" s="183"/>
      <c r="POE24" s="151"/>
      <c r="POF24" s="152"/>
      <c r="POG24" s="152"/>
      <c r="POH24" s="152"/>
      <c r="POI24" s="152"/>
      <c r="POJ24" s="183"/>
      <c r="POK24" s="151"/>
      <c r="POL24" s="152"/>
      <c r="POM24" s="152"/>
      <c r="PON24" s="152"/>
      <c r="POO24" s="152"/>
      <c r="POP24" s="183"/>
      <c r="POQ24" s="151"/>
      <c r="POR24" s="152"/>
      <c r="POS24" s="152"/>
      <c r="POT24" s="152"/>
      <c r="POU24" s="152"/>
      <c r="POV24" s="183"/>
      <c r="POW24" s="151"/>
      <c r="POX24" s="152"/>
      <c r="POY24" s="152"/>
      <c r="POZ24" s="152"/>
      <c r="PPA24" s="152"/>
      <c r="PPB24" s="183"/>
      <c r="PPC24" s="151"/>
      <c r="PPD24" s="152"/>
      <c r="PPE24" s="152"/>
      <c r="PPF24" s="152"/>
      <c r="PPG24" s="152"/>
      <c r="PPH24" s="183"/>
      <c r="PPI24" s="151"/>
      <c r="PPJ24" s="152"/>
      <c r="PPK24" s="152"/>
      <c r="PPL24" s="152"/>
      <c r="PPM24" s="152"/>
      <c r="PPN24" s="183"/>
      <c r="PPO24" s="151"/>
      <c r="PPP24" s="152"/>
      <c r="PPQ24" s="152"/>
      <c r="PPR24" s="152"/>
      <c r="PPS24" s="152"/>
      <c r="PPT24" s="183"/>
      <c r="PPU24" s="151"/>
      <c r="PPV24" s="152"/>
      <c r="PPW24" s="152"/>
      <c r="PPX24" s="152"/>
      <c r="PPY24" s="152"/>
      <c r="PPZ24" s="183"/>
      <c r="PQA24" s="151"/>
      <c r="PQB24" s="152"/>
      <c r="PQC24" s="152"/>
      <c r="PQD24" s="152"/>
      <c r="PQE24" s="152"/>
      <c r="PQF24" s="183"/>
      <c r="PQG24" s="151"/>
      <c r="PQH24" s="152"/>
      <c r="PQI24" s="152"/>
      <c r="PQJ24" s="152"/>
      <c r="PQK24" s="152"/>
      <c r="PQL24" s="183"/>
      <c r="PQM24" s="151"/>
      <c r="PQN24" s="152"/>
      <c r="PQO24" s="152"/>
      <c r="PQP24" s="152"/>
      <c r="PQQ24" s="152"/>
      <c r="PQR24" s="183"/>
      <c r="PQS24" s="151"/>
      <c r="PQT24" s="152"/>
      <c r="PQU24" s="152"/>
      <c r="PQV24" s="152"/>
      <c r="PQW24" s="152"/>
      <c r="PQX24" s="183"/>
      <c r="PQY24" s="151"/>
      <c r="PQZ24" s="152"/>
      <c r="PRA24" s="152"/>
      <c r="PRB24" s="152"/>
      <c r="PRC24" s="152"/>
      <c r="PRD24" s="183"/>
      <c r="PRE24" s="151"/>
      <c r="PRF24" s="152"/>
      <c r="PRG24" s="152"/>
      <c r="PRH24" s="152"/>
      <c r="PRI24" s="152"/>
      <c r="PRJ24" s="183"/>
      <c r="PRK24" s="151"/>
      <c r="PRL24" s="152"/>
      <c r="PRM24" s="152"/>
      <c r="PRN24" s="152"/>
      <c r="PRO24" s="152"/>
      <c r="PRP24" s="183"/>
      <c r="PRQ24" s="151"/>
      <c r="PRR24" s="152"/>
      <c r="PRS24" s="152"/>
      <c r="PRT24" s="152"/>
      <c r="PRU24" s="152"/>
      <c r="PRV24" s="183"/>
      <c r="PRW24" s="151"/>
      <c r="PRX24" s="152"/>
      <c r="PRY24" s="152"/>
      <c r="PRZ24" s="152"/>
      <c r="PSA24" s="152"/>
      <c r="PSB24" s="183"/>
      <c r="PSC24" s="151"/>
      <c r="PSD24" s="152"/>
      <c r="PSE24" s="152"/>
      <c r="PSF24" s="152"/>
      <c r="PSG24" s="152"/>
      <c r="PSH24" s="183"/>
      <c r="PSI24" s="151"/>
      <c r="PSJ24" s="152"/>
      <c r="PSK24" s="152"/>
      <c r="PSL24" s="152"/>
      <c r="PSM24" s="152"/>
      <c r="PSN24" s="183"/>
      <c r="PSO24" s="151"/>
      <c r="PSP24" s="152"/>
      <c r="PSQ24" s="152"/>
      <c r="PSR24" s="152"/>
      <c r="PSS24" s="152"/>
      <c r="PST24" s="183"/>
      <c r="PSU24" s="151"/>
      <c r="PSV24" s="152"/>
      <c r="PSW24" s="152"/>
      <c r="PSX24" s="152"/>
      <c r="PSY24" s="152"/>
      <c r="PSZ24" s="183"/>
      <c r="PTA24" s="151"/>
      <c r="PTB24" s="152"/>
      <c r="PTC24" s="152"/>
      <c r="PTD24" s="152"/>
      <c r="PTE24" s="152"/>
      <c r="PTF24" s="183"/>
      <c r="PTG24" s="151"/>
      <c r="PTH24" s="152"/>
      <c r="PTI24" s="152"/>
      <c r="PTJ24" s="152"/>
      <c r="PTK24" s="152"/>
      <c r="PTL24" s="183"/>
      <c r="PTM24" s="151"/>
      <c r="PTN24" s="152"/>
      <c r="PTO24" s="152"/>
      <c r="PTP24" s="152"/>
      <c r="PTQ24" s="152"/>
      <c r="PTR24" s="183"/>
      <c r="PTS24" s="151"/>
      <c r="PTT24" s="152"/>
      <c r="PTU24" s="152"/>
      <c r="PTV24" s="152"/>
      <c r="PTW24" s="152"/>
      <c r="PTX24" s="183"/>
      <c r="PTY24" s="151"/>
      <c r="PTZ24" s="152"/>
      <c r="PUA24" s="152"/>
      <c r="PUB24" s="152"/>
      <c r="PUC24" s="152"/>
      <c r="PUD24" s="183"/>
      <c r="PUE24" s="151"/>
      <c r="PUF24" s="152"/>
      <c r="PUG24" s="152"/>
      <c r="PUH24" s="152"/>
      <c r="PUI24" s="152"/>
      <c r="PUJ24" s="183"/>
      <c r="PUK24" s="151"/>
      <c r="PUL24" s="152"/>
      <c r="PUM24" s="152"/>
      <c r="PUN24" s="152"/>
      <c r="PUO24" s="152"/>
      <c r="PUP24" s="183"/>
      <c r="PUQ24" s="151"/>
      <c r="PUR24" s="152"/>
      <c r="PUS24" s="152"/>
      <c r="PUT24" s="152"/>
      <c r="PUU24" s="152"/>
      <c r="PUV24" s="183"/>
      <c r="PUW24" s="151"/>
      <c r="PUX24" s="152"/>
      <c r="PUY24" s="152"/>
      <c r="PUZ24" s="152"/>
      <c r="PVA24" s="152"/>
      <c r="PVB24" s="183"/>
      <c r="PVC24" s="151"/>
      <c r="PVD24" s="152"/>
      <c r="PVE24" s="152"/>
      <c r="PVF24" s="152"/>
      <c r="PVG24" s="152"/>
      <c r="PVH24" s="183"/>
      <c r="PVI24" s="151"/>
      <c r="PVJ24" s="152"/>
      <c r="PVK24" s="152"/>
      <c r="PVL24" s="152"/>
      <c r="PVM24" s="152"/>
      <c r="PVN24" s="183"/>
      <c r="PVO24" s="151"/>
      <c r="PVP24" s="152"/>
      <c r="PVQ24" s="152"/>
      <c r="PVR24" s="152"/>
      <c r="PVS24" s="152"/>
      <c r="PVT24" s="183"/>
      <c r="PVU24" s="151"/>
      <c r="PVV24" s="152"/>
      <c r="PVW24" s="152"/>
      <c r="PVX24" s="152"/>
      <c r="PVY24" s="152"/>
      <c r="PVZ24" s="183"/>
      <c r="PWA24" s="151"/>
      <c r="PWB24" s="152"/>
      <c r="PWC24" s="152"/>
      <c r="PWD24" s="152"/>
      <c r="PWE24" s="152"/>
      <c r="PWF24" s="183"/>
      <c r="PWG24" s="151"/>
      <c r="PWH24" s="152"/>
      <c r="PWI24" s="152"/>
      <c r="PWJ24" s="152"/>
      <c r="PWK24" s="152"/>
      <c r="PWL24" s="183"/>
      <c r="PWM24" s="151"/>
      <c r="PWN24" s="152"/>
      <c r="PWO24" s="152"/>
      <c r="PWP24" s="152"/>
      <c r="PWQ24" s="152"/>
      <c r="PWR24" s="183"/>
      <c r="PWS24" s="151"/>
      <c r="PWT24" s="152"/>
      <c r="PWU24" s="152"/>
      <c r="PWV24" s="152"/>
      <c r="PWW24" s="152"/>
      <c r="PWX24" s="183"/>
      <c r="PWY24" s="151"/>
      <c r="PWZ24" s="152"/>
      <c r="PXA24" s="152"/>
      <c r="PXB24" s="152"/>
      <c r="PXC24" s="152"/>
      <c r="PXD24" s="183"/>
      <c r="PXE24" s="151"/>
      <c r="PXF24" s="152"/>
      <c r="PXG24" s="152"/>
      <c r="PXH24" s="152"/>
      <c r="PXI24" s="152"/>
      <c r="PXJ24" s="183"/>
      <c r="PXK24" s="151"/>
      <c r="PXL24" s="152"/>
      <c r="PXM24" s="152"/>
      <c r="PXN24" s="152"/>
      <c r="PXO24" s="152"/>
      <c r="PXP24" s="183"/>
      <c r="PXQ24" s="151"/>
      <c r="PXR24" s="152"/>
      <c r="PXS24" s="152"/>
      <c r="PXT24" s="152"/>
      <c r="PXU24" s="152"/>
      <c r="PXV24" s="183"/>
      <c r="PXW24" s="151"/>
      <c r="PXX24" s="152"/>
      <c r="PXY24" s="152"/>
      <c r="PXZ24" s="152"/>
      <c r="PYA24" s="152"/>
      <c r="PYB24" s="183"/>
      <c r="PYC24" s="151"/>
      <c r="PYD24" s="152"/>
      <c r="PYE24" s="152"/>
      <c r="PYF24" s="152"/>
      <c r="PYG24" s="152"/>
      <c r="PYH24" s="183"/>
      <c r="PYI24" s="151"/>
      <c r="PYJ24" s="152"/>
      <c r="PYK24" s="152"/>
      <c r="PYL24" s="152"/>
      <c r="PYM24" s="152"/>
      <c r="PYN24" s="183"/>
      <c r="PYO24" s="151"/>
      <c r="PYP24" s="152"/>
      <c r="PYQ24" s="152"/>
      <c r="PYR24" s="152"/>
      <c r="PYS24" s="152"/>
      <c r="PYT24" s="183"/>
      <c r="PYU24" s="151"/>
      <c r="PYV24" s="152"/>
      <c r="PYW24" s="152"/>
      <c r="PYX24" s="152"/>
      <c r="PYY24" s="152"/>
      <c r="PYZ24" s="183"/>
      <c r="PZA24" s="151"/>
      <c r="PZB24" s="152"/>
      <c r="PZC24" s="152"/>
      <c r="PZD24" s="152"/>
      <c r="PZE24" s="152"/>
      <c r="PZF24" s="183"/>
      <c r="PZG24" s="151"/>
      <c r="PZH24" s="152"/>
      <c r="PZI24" s="152"/>
      <c r="PZJ24" s="152"/>
      <c r="PZK24" s="152"/>
      <c r="PZL24" s="183"/>
      <c r="PZM24" s="151"/>
      <c r="PZN24" s="152"/>
      <c r="PZO24" s="152"/>
      <c r="PZP24" s="152"/>
      <c r="PZQ24" s="152"/>
      <c r="PZR24" s="183"/>
      <c r="PZS24" s="151"/>
      <c r="PZT24" s="152"/>
      <c r="PZU24" s="152"/>
      <c r="PZV24" s="152"/>
      <c r="PZW24" s="152"/>
      <c r="PZX24" s="183"/>
      <c r="PZY24" s="151"/>
      <c r="PZZ24" s="152"/>
      <c r="QAA24" s="152"/>
      <c r="QAB24" s="152"/>
      <c r="QAC24" s="152"/>
      <c r="QAD24" s="183"/>
      <c r="QAE24" s="151"/>
      <c r="QAF24" s="152"/>
      <c r="QAG24" s="152"/>
      <c r="QAH24" s="152"/>
      <c r="QAI24" s="152"/>
      <c r="QAJ24" s="183"/>
      <c r="QAK24" s="151"/>
      <c r="QAL24" s="152"/>
      <c r="QAM24" s="152"/>
      <c r="QAN24" s="152"/>
      <c r="QAO24" s="152"/>
      <c r="QAP24" s="183"/>
      <c r="QAQ24" s="151"/>
      <c r="QAR24" s="152"/>
      <c r="QAS24" s="152"/>
      <c r="QAT24" s="152"/>
      <c r="QAU24" s="152"/>
      <c r="QAV24" s="183"/>
      <c r="QAW24" s="151"/>
      <c r="QAX24" s="152"/>
      <c r="QAY24" s="152"/>
      <c r="QAZ24" s="152"/>
      <c r="QBA24" s="152"/>
      <c r="QBB24" s="183"/>
      <c r="QBC24" s="151"/>
      <c r="QBD24" s="152"/>
      <c r="QBE24" s="152"/>
      <c r="QBF24" s="152"/>
      <c r="QBG24" s="152"/>
      <c r="QBH24" s="183"/>
      <c r="QBI24" s="151"/>
      <c r="QBJ24" s="152"/>
      <c r="QBK24" s="152"/>
      <c r="QBL24" s="152"/>
      <c r="QBM24" s="152"/>
      <c r="QBN24" s="183"/>
      <c r="QBO24" s="151"/>
      <c r="QBP24" s="152"/>
      <c r="QBQ24" s="152"/>
      <c r="QBR24" s="152"/>
      <c r="QBS24" s="152"/>
      <c r="QBT24" s="183"/>
      <c r="QBU24" s="151"/>
      <c r="QBV24" s="152"/>
      <c r="QBW24" s="152"/>
      <c r="QBX24" s="152"/>
      <c r="QBY24" s="152"/>
      <c r="QBZ24" s="183"/>
      <c r="QCA24" s="151"/>
      <c r="QCB24" s="152"/>
      <c r="QCC24" s="152"/>
      <c r="QCD24" s="152"/>
      <c r="QCE24" s="152"/>
      <c r="QCF24" s="183"/>
      <c r="QCG24" s="151"/>
      <c r="QCH24" s="152"/>
      <c r="QCI24" s="152"/>
      <c r="QCJ24" s="152"/>
      <c r="QCK24" s="152"/>
      <c r="QCL24" s="183"/>
      <c r="QCM24" s="151"/>
      <c r="QCN24" s="152"/>
      <c r="QCO24" s="152"/>
      <c r="QCP24" s="152"/>
      <c r="QCQ24" s="152"/>
      <c r="QCR24" s="183"/>
      <c r="QCS24" s="151"/>
      <c r="QCT24" s="152"/>
      <c r="QCU24" s="152"/>
      <c r="QCV24" s="152"/>
      <c r="QCW24" s="152"/>
      <c r="QCX24" s="183"/>
      <c r="QCY24" s="151"/>
      <c r="QCZ24" s="152"/>
      <c r="QDA24" s="152"/>
      <c r="QDB24" s="152"/>
      <c r="QDC24" s="152"/>
      <c r="QDD24" s="183"/>
      <c r="QDE24" s="151"/>
      <c r="QDF24" s="152"/>
      <c r="QDG24" s="152"/>
      <c r="QDH24" s="152"/>
      <c r="QDI24" s="152"/>
      <c r="QDJ24" s="183"/>
      <c r="QDK24" s="151"/>
      <c r="QDL24" s="152"/>
      <c r="QDM24" s="152"/>
      <c r="QDN24" s="152"/>
      <c r="QDO24" s="152"/>
      <c r="QDP24" s="183"/>
      <c r="QDQ24" s="151"/>
      <c r="QDR24" s="152"/>
      <c r="QDS24" s="152"/>
      <c r="QDT24" s="152"/>
      <c r="QDU24" s="152"/>
      <c r="QDV24" s="183"/>
      <c r="QDW24" s="151"/>
      <c r="QDX24" s="152"/>
      <c r="QDY24" s="152"/>
      <c r="QDZ24" s="152"/>
      <c r="QEA24" s="152"/>
      <c r="QEB24" s="183"/>
      <c r="QEC24" s="151"/>
      <c r="QED24" s="152"/>
      <c r="QEE24" s="152"/>
      <c r="QEF24" s="152"/>
      <c r="QEG24" s="152"/>
      <c r="QEH24" s="183"/>
      <c r="QEI24" s="151"/>
      <c r="QEJ24" s="152"/>
      <c r="QEK24" s="152"/>
      <c r="QEL24" s="152"/>
      <c r="QEM24" s="152"/>
      <c r="QEN24" s="183"/>
      <c r="QEO24" s="151"/>
      <c r="QEP24" s="152"/>
      <c r="QEQ24" s="152"/>
      <c r="QER24" s="152"/>
      <c r="QES24" s="152"/>
      <c r="QET24" s="183"/>
      <c r="QEU24" s="151"/>
      <c r="QEV24" s="152"/>
      <c r="QEW24" s="152"/>
      <c r="QEX24" s="152"/>
      <c r="QEY24" s="152"/>
      <c r="QEZ24" s="183"/>
      <c r="QFA24" s="151"/>
      <c r="QFB24" s="152"/>
      <c r="QFC24" s="152"/>
      <c r="QFD24" s="152"/>
      <c r="QFE24" s="152"/>
      <c r="QFF24" s="183"/>
      <c r="QFG24" s="151"/>
      <c r="QFH24" s="152"/>
      <c r="QFI24" s="152"/>
      <c r="QFJ24" s="152"/>
      <c r="QFK24" s="152"/>
      <c r="QFL24" s="183"/>
      <c r="QFM24" s="151"/>
      <c r="QFN24" s="152"/>
      <c r="QFO24" s="152"/>
      <c r="QFP24" s="152"/>
      <c r="QFQ24" s="152"/>
      <c r="QFR24" s="183"/>
      <c r="QFS24" s="151"/>
      <c r="QFT24" s="152"/>
      <c r="QFU24" s="152"/>
      <c r="QFV24" s="152"/>
      <c r="QFW24" s="152"/>
      <c r="QFX24" s="183"/>
      <c r="QFY24" s="151"/>
      <c r="QFZ24" s="152"/>
      <c r="QGA24" s="152"/>
      <c r="QGB24" s="152"/>
      <c r="QGC24" s="152"/>
      <c r="QGD24" s="183"/>
      <c r="QGE24" s="151"/>
      <c r="QGF24" s="152"/>
      <c r="QGG24" s="152"/>
      <c r="QGH24" s="152"/>
      <c r="QGI24" s="152"/>
      <c r="QGJ24" s="183"/>
      <c r="QGK24" s="151"/>
      <c r="QGL24" s="152"/>
      <c r="QGM24" s="152"/>
      <c r="QGN24" s="152"/>
      <c r="QGO24" s="152"/>
      <c r="QGP24" s="183"/>
      <c r="QGQ24" s="151"/>
      <c r="QGR24" s="152"/>
      <c r="QGS24" s="152"/>
      <c r="QGT24" s="152"/>
      <c r="QGU24" s="152"/>
      <c r="QGV24" s="183"/>
      <c r="QGW24" s="151"/>
      <c r="QGX24" s="152"/>
      <c r="QGY24" s="152"/>
      <c r="QGZ24" s="152"/>
      <c r="QHA24" s="152"/>
      <c r="QHB24" s="183"/>
      <c r="QHC24" s="151"/>
      <c r="QHD24" s="152"/>
      <c r="QHE24" s="152"/>
      <c r="QHF24" s="152"/>
      <c r="QHG24" s="152"/>
      <c r="QHH24" s="183"/>
      <c r="QHI24" s="151"/>
      <c r="QHJ24" s="152"/>
      <c r="QHK24" s="152"/>
      <c r="QHL24" s="152"/>
      <c r="QHM24" s="152"/>
      <c r="QHN24" s="183"/>
      <c r="QHO24" s="151"/>
      <c r="QHP24" s="152"/>
      <c r="QHQ24" s="152"/>
      <c r="QHR24" s="152"/>
      <c r="QHS24" s="152"/>
      <c r="QHT24" s="183"/>
      <c r="QHU24" s="151"/>
      <c r="QHV24" s="152"/>
      <c r="QHW24" s="152"/>
      <c r="QHX24" s="152"/>
      <c r="QHY24" s="152"/>
      <c r="QHZ24" s="183"/>
      <c r="QIA24" s="151"/>
      <c r="QIB24" s="152"/>
      <c r="QIC24" s="152"/>
      <c r="QID24" s="152"/>
      <c r="QIE24" s="152"/>
      <c r="QIF24" s="183"/>
      <c r="QIG24" s="151"/>
      <c r="QIH24" s="152"/>
      <c r="QII24" s="152"/>
      <c r="QIJ24" s="152"/>
      <c r="QIK24" s="152"/>
      <c r="QIL24" s="183"/>
      <c r="QIM24" s="151"/>
      <c r="QIN24" s="152"/>
      <c r="QIO24" s="152"/>
      <c r="QIP24" s="152"/>
      <c r="QIQ24" s="152"/>
      <c r="QIR24" s="183"/>
      <c r="QIS24" s="151"/>
      <c r="QIT24" s="152"/>
      <c r="QIU24" s="152"/>
      <c r="QIV24" s="152"/>
      <c r="QIW24" s="152"/>
      <c r="QIX24" s="183"/>
      <c r="QIY24" s="151"/>
      <c r="QIZ24" s="152"/>
      <c r="QJA24" s="152"/>
      <c r="QJB24" s="152"/>
      <c r="QJC24" s="152"/>
      <c r="QJD24" s="183"/>
      <c r="QJE24" s="151"/>
      <c r="QJF24" s="152"/>
      <c r="QJG24" s="152"/>
      <c r="QJH24" s="152"/>
      <c r="QJI24" s="152"/>
      <c r="QJJ24" s="183"/>
      <c r="QJK24" s="151"/>
      <c r="QJL24" s="152"/>
      <c r="QJM24" s="152"/>
      <c r="QJN24" s="152"/>
      <c r="QJO24" s="152"/>
      <c r="QJP24" s="183"/>
      <c r="QJQ24" s="151"/>
      <c r="QJR24" s="152"/>
      <c r="QJS24" s="152"/>
      <c r="QJT24" s="152"/>
      <c r="QJU24" s="152"/>
      <c r="QJV24" s="183"/>
      <c r="QJW24" s="151"/>
      <c r="QJX24" s="152"/>
      <c r="QJY24" s="152"/>
      <c r="QJZ24" s="152"/>
      <c r="QKA24" s="152"/>
      <c r="QKB24" s="183"/>
      <c r="QKC24" s="151"/>
      <c r="QKD24" s="152"/>
      <c r="QKE24" s="152"/>
      <c r="QKF24" s="152"/>
      <c r="QKG24" s="152"/>
      <c r="QKH24" s="183"/>
      <c r="QKI24" s="151"/>
      <c r="QKJ24" s="152"/>
      <c r="QKK24" s="152"/>
      <c r="QKL24" s="152"/>
      <c r="QKM24" s="152"/>
      <c r="QKN24" s="183"/>
      <c r="QKO24" s="151"/>
      <c r="QKP24" s="152"/>
      <c r="QKQ24" s="152"/>
      <c r="QKR24" s="152"/>
      <c r="QKS24" s="152"/>
      <c r="QKT24" s="183"/>
      <c r="QKU24" s="151"/>
      <c r="QKV24" s="152"/>
      <c r="QKW24" s="152"/>
      <c r="QKX24" s="152"/>
      <c r="QKY24" s="152"/>
      <c r="QKZ24" s="183"/>
      <c r="QLA24" s="151"/>
      <c r="QLB24" s="152"/>
      <c r="QLC24" s="152"/>
      <c r="QLD24" s="152"/>
      <c r="QLE24" s="152"/>
      <c r="QLF24" s="183"/>
      <c r="QLG24" s="151"/>
      <c r="QLH24" s="152"/>
      <c r="QLI24" s="152"/>
      <c r="QLJ24" s="152"/>
      <c r="QLK24" s="152"/>
      <c r="QLL24" s="183"/>
      <c r="QLM24" s="151"/>
      <c r="QLN24" s="152"/>
      <c r="QLO24" s="152"/>
      <c r="QLP24" s="152"/>
      <c r="QLQ24" s="152"/>
      <c r="QLR24" s="183"/>
      <c r="QLS24" s="151"/>
      <c r="QLT24" s="152"/>
      <c r="QLU24" s="152"/>
      <c r="QLV24" s="152"/>
      <c r="QLW24" s="152"/>
      <c r="QLX24" s="183"/>
      <c r="QLY24" s="151"/>
      <c r="QLZ24" s="152"/>
      <c r="QMA24" s="152"/>
      <c r="QMB24" s="152"/>
      <c r="QMC24" s="152"/>
      <c r="QMD24" s="183"/>
      <c r="QME24" s="151"/>
      <c r="QMF24" s="152"/>
      <c r="QMG24" s="152"/>
      <c r="QMH24" s="152"/>
      <c r="QMI24" s="152"/>
      <c r="QMJ24" s="183"/>
      <c r="QMK24" s="151"/>
      <c r="QML24" s="152"/>
      <c r="QMM24" s="152"/>
      <c r="QMN24" s="152"/>
      <c r="QMO24" s="152"/>
      <c r="QMP24" s="183"/>
      <c r="QMQ24" s="151"/>
      <c r="QMR24" s="152"/>
      <c r="QMS24" s="152"/>
      <c r="QMT24" s="152"/>
      <c r="QMU24" s="152"/>
      <c r="QMV24" s="183"/>
      <c r="QMW24" s="151"/>
      <c r="QMX24" s="152"/>
      <c r="QMY24" s="152"/>
      <c r="QMZ24" s="152"/>
      <c r="QNA24" s="152"/>
      <c r="QNB24" s="183"/>
      <c r="QNC24" s="151"/>
      <c r="QND24" s="152"/>
      <c r="QNE24" s="152"/>
      <c r="QNF24" s="152"/>
      <c r="QNG24" s="152"/>
      <c r="QNH24" s="183"/>
      <c r="QNI24" s="151"/>
      <c r="QNJ24" s="152"/>
      <c r="QNK24" s="152"/>
      <c r="QNL24" s="152"/>
      <c r="QNM24" s="152"/>
      <c r="QNN24" s="183"/>
      <c r="QNO24" s="151"/>
      <c r="QNP24" s="152"/>
      <c r="QNQ24" s="152"/>
      <c r="QNR24" s="152"/>
      <c r="QNS24" s="152"/>
      <c r="QNT24" s="183"/>
      <c r="QNU24" s="151"/>
      <c r="QNV24" s="152"/>
      <c r="QNW24" s="152"/>
      <c r="QNX24" s="152"/>
      <c r="QNY24" s="152"/>
      <c r="QNZ24" s="183"/>
      <c r="QOA24" s="151"/>
      <c r="QOB24" s="152"/>
      <c r="QOC24" s="152"/>
      <c r="QOD24" s="152"/>
      <c r="QOE24" s="152"/>
      <c r="QOF24" s="183"/>
      <c r="QOG24" s="151"/>
      <c r="QOH24" s="152"/>
      <c r="QOI24" s="152"/>
      <c r="QOJ24" s="152"/>
      <c r="QOK24" s="152"/>
      <c r="QOL24" s="183"/>
      <c r="QOM24" s="151"/>
      <c r="QON24" s="152"/>
      <c r="QOO24" s="152"/>
      <c r="QOP24" s="152"/>
      <c r="QOQ24" s="152"/>
      <c r="QOR24" s="183"/>
      <c r="QOS24" s="151"/>
      <c r="QOT24" s="152"/>
      <c r="QOU24" s="152"/>
      <c r="QOV24" s="152"/>
      <c r="QOW24" s="152"/>
      <c r="QOX24" s="183"/>
      <c r="QOY24" s="151"/>
      <c r="QOZ24" s="152"/>
      <c r="QPA24" s="152"/>
      <c r="QPB24" s="152"/>
      <c r="QPC24" s="152"/>
      <c r="QPD24" s="183"/>
      <c r="QPE24" s="151"/>
      <c r="QPF24" s="152"/>
      <c r="QPG24" s="152"/>
      <c r="QPH24" s="152"/>
      <c r="QPI24" s="152"/>
      <c r="QPJ24" s="183"/>
      <c r="QPK24" s="151"/>
      <c r="QPL24" s="152"/>
      <c r="QPM24" s="152"/>
      <c r="QPN24" s="152"/>
      <c r="QPO24" s="152"/>
      <c r="QPP24" s="183"/>
      <c r="QPQ24" s="151"/>
      <c r="QPR24" s="152"/>
      <c r="QPS24" s="152"/>
      <c r="QPT24" s="152"/>
      <c r="QPU24" s="152"/>
      <c r="QPV24" s="183"/>
      <c r="QPW24" s="151"/>
      <c r="QPX24" s="152"/>
      <c r="QPY24" s="152"/>
      <c r="QPZ24" s="152"/>
      <c r="QQA24" s="152"/>
      <c r="QQB24" s="183"/>
      <c r="QQC24" s="151"/>
      <c r="QQD24" s="152"/>
      <c r="QQE24" s="152"/>
      <c r="QQF24" s="152"/>
      <c r="QQG24" s="152"/>
      <c r="QQH24" s="183"/>
      <c r="QQI24" s="151"/>
      <c r="QQJ24" s="152"/>
      <c r="QQK24" s="152"/>
      <c r="QQL24" s="152"/>
      <c r="QQM24" s="152"/>
      <c r="QQN24" s="183"/>
      <c r="QQO24" s="151"/>
      <c r="QQP24" s="152"/>
      <c r="QQQ24" s="152"/>
      <c r="QQR24" s="152"/>
      <c r="QQS24" s="152"/>
      <c r="QQT24" s="183"/>
      <c r="QQU24" s="151"/>
      <c r="QQV24" s="152"/>
      <c r="QQW24" s="152"/>
      <c r="QQX24" s="152"/>
      <c r="QQY24" s="152"/>
      <c r="QQZ24" s="183"/>
      <c r="QRA24" s="151"/>
      <c r="QRB24" s="152"/>
      <c r="QRC24" s="152"/>
      <c r="QRD24" s="152"/>
      <c r="QRE24" s="152"/>
      <c r="QRF24" s="183"/>
      <c r="QRG24" s="151"/>
      <c r="QRH24" s="152"/>
      <c r="QRI24" s="152"/>
      <c r="QRJ24" s="152"/>
      <c r="QRK24" s="152"/>
      <c r="QRL24" s="183"/>
      <c r="QRM24" s="151"/>
      <c r="QRN24" s="152"/>
      <c r="QRO24" s="152"/>
      <c r="QRP24" s="152"/>
      <c r="QRQ24" s="152"/>
      <c r="QRR24" s="183"/>
      <c r="QRS24" s="151"/>
      <c r="QRT24" s="152"/>
      <c r="QRU24" s="152"/>
      <c r="QRV24" s="152"/>
      <c r="QRW24" s="152"/>
      <c r="QRX24" s="183"/>
      <c r="QRY24" s="151"/>
      <c r="QRZ24" s="152"/>
      <c r="QSA24" s="152"/>
      <c r="QSB24" s="152"/>
      <c r="QSC24" s="152"/>
      <c r="QSD24" s="183"/>
      <c r="QSE24" s="151"/>
      <c r="QSF24" s="152"/>
      <c r="QSG24" s="152"/>
      <c r="QSH24" s="152"/>
      <c r="QSI24" s="152"/>
      <c r="QSJ24" s="183"/>
      <c r="QSK24" s="151"/>
      <c r="QSL24" s="152"/>
      <c r="QSM24" s="152"/>
      <c r="QSN24" s="152"/>
      <c r="QSO24" s="152"/>
      <c r="QSP24" s="183"/>
      <c r="QSQ24" s="151"/>
      <c r="QSR24" s="152"/>
      <c r="QSS24" s="152"/>
      <c r="QST24" s="152"/>
      <c r="QSU24" s="152"/>
      <c r="QSV24" s="183"/>
      <c r="QSW24" s="151"/>
      <c r="QSX24" s="152"/>
      <c r="QSY24" s="152"/>
      <c r="QSZ24" s="152"/>
      <c r="QTA24" s="152"/>
      <c r="QTB24" s="183"/>
      <c r="QTC24" s="151"/>
      <c r="QTD24" s="152"/>
      <c r="QTE24" s="152"/>
      <c r="QTF24" s="152"/>
      <c r="QTG24" s="152"/>
      <c r="QTH24" s="183"/>
      <c r="QTI24" s="151"/>
      <c r="QTJ24" s="152"/>
      <c r="QTK24" s="152"/>
      <c r="QTL24" s="152"/>
      <c r="QTM24" s="152"/>
      <c r="QTN24" s="183"/>
      <c r="QTO24" s="151"/>
      <c r="QTP24" s="152"/>
      <c r="QTQ24" s="152"/>
      <c r="QTR24" s="152"/>
      <c r="QTS24" s="152"/>
      <c r="QTT24" s="183"/>
      <c r="QTU24" s="151"/>
      <c r="QTV24" s="152"/>
      <c r="QTW24" s="152"/>
      <c r="QTX24" s="152"/>
      <c r="QTY24" s="152"/>
      <c r="QTZ24" s="183"/>
      <c r="QUA24" s="151"/>
      <c r="QUB24" s="152"/>
      <c r="QUC24" s="152"/>
      <c r="QUD24" s="152"/>
      <c r="QUE24" s="152"/>
      <c r="QUF24" s="183"/>
      <c r="QUG24" s="151"/>
      <c r="QUH24" s="152"/>
      <c r="QUI24" s="152"/>
      <c r="QUJ24" s="152"/>
      <c r="QUK24" s="152"/>
      <c r="QUL24" s="183"/>
      <c r="QUM24" s="151"/>
      <c r="QUN24" s="152"/>
      <c r="QUO24" s="152"/>
      <c r="QUP24" s="152"/>
      <c r="QUQ24" s="152"/>
      <c r="QUR24" s="183"/>
      <c r="QUS24" s="151"/>
      <c r="QUT24" s="152"/>
      <c r="QUU24" s="152"/>
      <c r="QUV24" s="152"/>
      <c r="QUW24" s="152"/>
      <c r="QUX24" s="183"/>
      <c r="QUY24" s="151"/>
      <c r="QUZ24" s="152"/>
      <c r="QVA24" s="152"/>
      <c r="QVB24" s="152"/>
      <c r="QVC24" s="152"/>
      <c r="QVD24" s="183"/>
      <c r="QVE24" s="151"/>
      <c r="QVF24" s="152"/>
      <c r="QVG24" s="152"/>
      <c r="QVH24" s="152"/>
      <c r="QVI24" s="152"/>
      <c r="QVJ24" s="183"/>
      <c r="QVK24" s="151"/>
      <c r="QVL24" s="152"/>
      <c r="QVM24" s="152"/>
      <c r="QVN24" s="152"/>
      <c r="QVO24" s="152"/>
      <c r="QVP24" s="183"/>
      <c r="QVQ24" s="151"/>
      <c r="QVR24" s="152"/>
      <c r="QVS24" s="152"/>
      <c r="QVT24" s="152"/>
      <c r="QVU24" s="152"/>
      <c r="QVV24" s="183"/>
      <c r="QVW24" s="151"/>
      <c r="QVX24" s="152"/>
      <c r="QVY24" s="152"/>
      <c r="QVZ24" s="152"/>
      <c r="QWA24" s="152"/>
      <c r="QWB24" s="183"/>
      <c r="QWC24" s="151"/>
      <c r="QWD24" s="152"/>
      <c r="QWE24" s="152"/>
      <c r="QWF24" s="152"/>
      <c r="QWG24" s="152"/>
      <c r="QWH24" s="183"/>
      <c r="QWI24" s="151"/>
      <c r="QWJ24" s="152"/>
      <c r="QWK24" s="152"/>
      <c r="QWL24" s="152"/>
      <c r="QWM24" s="152"/>
      <c r="QWN24" s="183"/>
      <c r="QWO24" s="151"/>
      <c r="QWP24" s="152"/>
      <c r="QWQ24" s="152"/>
      <c r="QWR24" s="152"/>
      <c r="QWS24" s="152"/>
      <c r="QWT24" s="183"/>
      <c r="QWU24" s="151"/>
      <c r="QWV24" s="152"/>
      <c r="QWW24" s="152"/>
      <c r="QWX24" s="152"/>
      <c r="QWY24" s="152"/>
      <c r="QWZ24" s="183"/>
      <c r="QXA24" s="151"/>
      <c r="QXB24" s="152"/>
      <c r="QXC24" s="152"/>
      <c r="QXD24" s="152"/>
      <c r="QXE24" s="152"/>
      <c r="QXF24" s="183"/>
      <c r="QXG24" s="151"/>
      <c r="QXH24" s="152"/>
      <c r="QXI24" s="152"/>
      <c r="QXJ24" s="152"/>
      <c r="QXK24" s="152"/>
      <c r="QXL24" s="183"/>
      <c r="QXM24" s="151"/>
      <c r="QXN24" s="152"/>
      <c r="QXO24" s="152"/>
      <c r="QXP24" s="152"/>
      <c r="QXQ24" s="152"/>
      <c r="QXR24" s="183"/>
      <c r="QXS24" s="151"/>
      <c r="QXT24" s="152"/>
      <c r="QXU24" s="152"/>
      <c r="QXV24" s="152"/>
      <c r="QXW24" s="152"/>
      <c r="QXX24" s="183"/>
      <c r="QXY24" s="151"/>
      <c r="QXZ24" s="152"/>
      <c r="QYA24" s="152"/>
      <c r="QYB24" s="152"/>
      <c r="QYC24" s="152"/>
      <c r="QYD24" s="183"/>
      <c r="QYE24" s="151"/>
      <c r="QYF24" s="152"/>
      <c r="QYG24" s="152"/>
      <c r="QYH24" s="152"/>
      <c r="QYI24" s="152"/>
      <c r="QYJ24" s="183"/>
      <c r="QYK24" s="151"/>
      <c r="QYL24" s="152"/>
      <c r="QYM24" s="152"/>
      <c r="QYN24" s="152"/>
      <c r="QYO24" s="152"/>
      <c r="QYP24" s="183"/>
      <c r="QYQ24" s="151"/>
      <c r="QYR24" s="152"/>
      <c r="QYS24" s="152"/>
      <c r="QYT24" s="152"/>
      <c r="QYU24" s="152"/>
      <c r="QYV24" s="183"/>
      <c r="QYW24" s="151"/>
      <c r="QYX24" s="152"/>
      <c r="QYY24" s="152"/>
      <c r="QYZ24" s="152"/>
      <c r="QZA24" s="152"/>
      <c r="QZB24" s="183"/>
      <c r="QZC24" s="151"/>
      <c r="QZD24" s="152"/>
      <c r="QZE24" s="152"/>
      <c r="QZF24" s="152"/>
      <c r="QZG24" s="152"/>
      <c r="QZH24" s="183"/>
      <c r="QZI24" s="151"/>
      <c r="QZJ24" s="152"/>
      <c r="QZK24" s="152"/>
      <c r="QZL24" s="152"/>
      <c r="QZM24" s="152"/>
      <c r="QZN24" s="183"/>
      <c r="QZO24" s="151"/>
      <c r="QZP24" s="152"/>
      <c r="QZQ24" s="152"/>
      <c r="QZR24" s="152"/>
      <c r="QZS24" s="152"/>
      <c r="QZT24" s="183"/>
      <c r="QZU24" s="151"/>
      <c r="QZV24" s="152"/>
      <c r="QZW24" s="152"/>
      <c r="QZX24" s="152"/>
      <c r="QZY24" s="152"/>
      <c r="QZZ24" s="183"/>
      <c r="RAA24" s="151"/>
      <c r="RAB24" s="152"/>
      <c r="RAC24" s="152"/>
      <c r="RAD24" s="152"/>
      <c r="RAE24" s="152"/>
      <c r="RAF24" s="183"/>
      <c r="RAG24" s="151"/>
      <c r="RAH24" s="152"/>
      <c r="RAI24" s="152"/>
      <c r="RAJ24" s="152"/>
      <c r="RAK24" s="152"/>
      <c r="RAL24" s="183"/>
      <c r="RAM24" s="151"/>
      <c r="RAN24" s="152"/>
      <c r="RAO24" s="152"/>
      <c r="RAP24" s="152"/>
      <c r="RAQ24" s="152"/>
      <c r="RAR24" s="183"/>
      <c r="RAS24" s="151"/>
      <c r="RAT24" s="152"/>
      <c r="RAU24" s="152"/>
      <c r="RAV24" s="152"/>
      <c r="RAW24" s="152"/>
      <c r="RAX24" s="183"/>
      <c r="RAY24" s="151"/>
      <c r="RAZ24" s="152"/>
      <c r="RBA24" s="152"/>
      <c r="RBB24" s="152"/>
      <c r="RBC24" s="152"/>
      <c r="RBD24" s="183"/>
      <c r="RBE24" s="151"/>
      <c r="RBF24" s="152"/>
      <c r="RBG24" s="152"/>
      <c r="RBH24" s="152"/>
      <c r="RBI24" s="152"/>
      <c r="RBJ24" s="183"/>
      <c r="RBK24" s="151"/>
      <c r="RBL24" s="152"/>
      <c r="RBM24" s="152"/>
      <c r="RBN24" s="152"/>
      <c r="RBO24" s="152"/>
      <c r="RBP24" s="183"/>
      <c r="RBQ24" s="151"/>
      <c r="RBR24" s="152"/>
      <c r="RBS24" s="152"/>
      <c r="RBT24" s="152"/>
      <c r="RBU24" s="152"/>
      <c r="RBV24" s="183"/>
      <c r="RBW24" s="151"/>
      <c r="RBX24" s="152"/>
      <c r="RBY24" s="152"/>
      <c r="RBZ24" s="152"/>
      <c r="RCA24" s="152"/>
      <c r="RCB24" s="183"/>
      <c r="RCC24" s="151"/>
      <c r="RCD24" s="152"/>
      <c r="RCE24" s="152"/>
      <c r="RCF24" s="152"/>
      <c r="RCG24" s="152"/>
      <c r="RCH24" s="183"/>
      <c r="RCI24" s="151"/>
      <c r="RCJ24" s="152"/>
      <c r="RCK24" s="152"/>
      <c r="RCL24" s="152"/>
      <c r="RCM24" s="152"/>
      <c r="RCN24" s="183"/>
      <c r="RCO24" s="151"/>
      <c r="RCP24" s="152"/>
      <c r="RCQ24" s="152"/>
      <c r="RCR24" s="152"/>
      <c r="RCS24" s="152"/>
      <c r="RCT24" s="183"/>
      <c r="RCU24" s="151"/>
      <c r="RCV24" s="152"/>
      <c r="RCW24" s="152"/>
      <c r="RCX24" s="152"/>
      <c r="RCY24" s="152"/>
      <c r="RCZ24" s="183"/>
      <c r="RDA24" s="151"/>
      <c r="RDB24" s="152"/>
      <c r="RDC24" s="152"/>
      <c r="RDD24" s="152"/>
      <c r="RDE24" s="152"/>
      <c r="RDF24" s="183"/>
      <c r="RDG24" s="151"/>
      <c r="RDH24" s="152"/>
      <c r="RDI24" s="152"/>
      <c r="RDJ24" s="152"/>
      <c r="RDK24" s="152"/>
      <c r="RDL24" s="183"/>
      <c r="RDM24" s="151"/>
      <c r="RDN24" s="152"/>
      <c r="RDO24" s="152"/>
      <c r="RDP24" s="152"/>
      <c r="RDQ24" s="152"/>
      <c r="RDR24" s="183"/>
      <c r="RDS24" s="151"/>
      <c r="RDT24" s="152"/>
      <c r="RDU24" s="152"/>
      <c r="RDV24" s="152"/>
      <c r="RDW24" s="152"/>
      <c r="RDX24" s="183"/>
      <c r="RDY24" s="151"/>
      <c r="RDZ24" s="152"/>
      <c r="REA24" s="152"/>
      <c r="REB24" s="152"/>
      <c r="REC24" s="152"/>
      <c r="RED24" s="183"/>
      <c r="REE24" s="151"/>
      <c r="REF24" s="152"/>
      <c r="REG24" s="152"/>
      <c r="REH24" s="152"/>
      <c r="REI24" s="152"/>
      <c r="REJ24" s="183"/>
      <c r="REK24" s="151"/>
      <c r="REL24" s="152"/>
      <c r="REM24" s="152"/>
      <c r="REN24" s="152"/>
      <c r="REO24" s="152"/>
      <c r="REP24" s="183"/>
      <c r="REQ24" s="151"/>
      <c r="RER24" s="152"/>
      <c r="RES24" s="152"/>
      <c r="RET24" s="152"/>
      <c r="REU24" s="152"/>
      <c r="REV24" s="183"/>
      <c r="REW24" s="151"/>
      <c r="REX24" s="152"/>
      <c r="REY24" s="152"/>
      <c r="REZ24" s="152"/>
      <c r="RFA24" s="152"/>
      <c r="RFB24" s="183"/>
      <c r="RFC24" s="151"/>
      <c r="RFD24" s="152"/>
      <c r="RFE24" s="152"/>
      <c r="RFF24" s="152"/>
      <c r="RFG24" s="152"/>
      <c r="RFH24" s="183"/>
      <c r="RFI24" s="151"/>
      <c r="RFJ24" s="152"/>
      <c r="RFK24" s="152"/>
      <c r="RFL24" s="152"/>
      <c r="RFM24" s="152"/>
      <c r="RFN24" s="183"/>
      <c r="RFO24" s="151"/>
      <c r="RFP24" s="152"/>
      <c r="RFQ24" s="152"/>
      <c r="RFR24" s="152"/>
      <c r="RFS24" s="152"/>
      <c r="RFT24" s="183"/>
      <c r="RFU24" s="151"/>
      <c r="RFV24" s="152"/>
      <c r="RFW24" s="152"/>
      <c r="RFX24" s="152"/>
      <c r="RFY24" s="152"/>
      <c r="RFZ24" s="183"/>
      <c r="RGA24" s="151"/>
      <c r="RGB24" s="152"/>
      <c r="RGC24" s="152"/>
      <c r="RGD24" s="152"/>
      <c r="RGE24" s="152"/>
      <c r="RGF24" s="183"/>
      <c r="RGG24" s="151"/>
      <c r="RGH24" s="152"/>
      <c r="RGI24" s="152"/>
      <c r="RGJ24" s="152"/>
      <c r="RGK24" s="152"/>
      <c r="RGL24" s="183"/>
      <c r="RGM24" s="151"/>
      <c r="RGN24" s="152"/>
      <c r="RGO24" s="152"/>
      <c r="RGP24" s="152"/>
      <c r="RGQ24" s="152"/>
      <c r="RGR24" s="183"/>
      <c r="RGS24" s="151"/>
      <c r="RGT24" s="152"/>
      <c r="RGU24" s="152"/>
      <c r="RGV24" s="152"/>
      <c r="RGW24" s="152"/>
      <c r="RGX24" s="183"/>
      <c r="RGY24" s="151"/>
      <c r="RGZ24" s="152"/>
      <c r="RHA24" s="152"/>
      <c r="RHB24" s="152"/>
      <c r="RHC24" s="152"/>
      <c r="RHD24" s="183"/>
      <c r="RHE24" s="151"/>
      <c r="RHF24" s="152"/>
      <c r="RHG24" s="152"/>
      <c r="RHH24" s="152"/>
      <c r="RHI24" s="152"/>
      <c r="RHJ24" s="183"/>
      <c r="RHK24" s="151"/>
      <c r="RHL24" s="152"/>
      <c r="RHM24" s="152"/>
      <c r="RHN24" s="152"/>
      <c r="RHO24" s="152"/>
      <c r="RHP24" s="183"/>
      <c r="RHQ24" s="151"/>
      <c r="RHR24" s="152"/>
      <c r="RHS24" s="152"/>
      <c r="RHT24" s="152"/>
      <c r="RHU24" s="152"/>
      <c r="RHV24" s="183"/>
      <c r="RHW24" s="151"/>
      <c r="RHX24" s="152"/>
      <c r="RHY24" s="152"/>
      <c r="RHZ24" s="152"/>
      <c r="RIA24" s="152"/>
      <c r="RIB24" s="183"/>
      <c r="RIC24" s="151"/>
      <c r="RID24" s="152"/>
      <c r="RIE24" s="152"/>
      <c r="RIF24" s="152"/>
      <c r="RIG24" s="152"/>
      <c r="RIH24" s="183"/>
      <c r="RII24" s="151"/>
      <c r="RIJ24" s="152"/>
      <c r="RIK24" s="152"/>
      <c r="RIL24" s="152"/>
      <c r="RIM24" s="152"/>
      <c r="RIN24" s="183"/>
      <c r="RIO24" s="151"/>
      <c r="RIP24" s="152"/>
      <c r="RIQ24" s="152"/>
      <c r="RIR24" s="152"/>
      <c r="RIS24" s="152"/>
      <c r="RIT24" s="183"/>
      <c r="RIU24" s="151"/>
      <c r="RIV24" s="152"/>
      <c r="RIW24" s="152"/>
      <c r="RIX24" s="152"/>
      <c r="RIY24" s="152"/>
      <c r="RIZ24" s="183"/>
      <c r="RJA24" s="151"/>
      <c r="RJB24" s="152"/>
      <c r="RJC24" s="152"/>
      <c r="RJD24" s="152"/>
      <c r="RJE24" s="152"/>
      <c r="RJF24" s="183"/>
      <c r="RJG24" s="151"/>
      <c r="RJH24" s="152"/>
      <c r="RJI24" s="152"/>
      <c r="RJJ24" s="152"/>
      <c r="RJK24" s="152"/>
      <c r="RJL24" s="183"/>
      <c r="RJM24" s="151"/>
      <c r="RJN24" s="152"/>
      <c r="RJO24" s="152"/>
      <c r="RJP24" s="152"/>
      <c r="RJQ24" s="152"/>
      <c r="RJR24" s="183"/>
      <c r="RJS24" s="151"/>
      <c r="RJT24" s="152"/>
      <c r="RJU24" s="152"/>
      <c r="RJV24" s="152"/>
      <c r="RJW24" s="152"/>
      <c r="RJX24" s="183"/>
      <c r="RJY24" s="151"/>
      <c r="RJZ24" s="152"/>
      <c r="RKA24" s="152"/>
      <c r="RKB24" s="152"/>
      <c r="RKC24" s="152"/>
      <c r="RKD24" s="183"/>
      <c r="RKE24" s="151"/>
      <c r="RKF24" s="152"/>
      <c r="RKG24" s="152"/>
      <c r="RKH24" s="152"/>
      <c r="RKI24" s="152"/>
      <c r="RKJ24" s="183"/>
      <c r="RKK24" s="151"/>
      <c r="RKL24" s="152"/>
      <c r="RKM24" s="152"/>
      <c r="RKN24" s="152"/>
      <c r="RKO24" s="152"/>
      <c r="RKP24" s="183"/>
      <c r="RKQ24" s="151"/>
      <c r="RKR24" s="152"/>
      <c r="RKS24" s="152"/>
      <c r="RKT24" s="152"/>
      <c r="RKU24" s="152"/>
      <c r="RKV24" s="183"/>
      <c r="RKW24" s="151"/>
      <c r="RKX24" s="152"/>
      <c r="RKY24" s="152"/>
      <c r="RKZ24" s="152"/>
      <c r="RLA24" s="152"/>
      <c r="RLB24" s="183"/>
      <c r="RLC24" s="151"/>
      <c r="RLD24" s="152"/>
      <c r="RLE24" s="152"/>
      <c r="RLF24" s="152"/>
      <c r="RLG24" s="152"/>
      <c r="RLH24" s="183"/>
      <c r="RLI24" s="151"/>
      <c r="RLJ24" s="152"/>
      <c r="RLK24" s="152"/>
      <c r="RLL24" s="152"/>
      <c r="RLM24" s="152"/>
      <c r="RLN24" s="183"/>
      <c r="RLO24" s="151"/>
      <c r="RLP24" s="152"/>
      <c r="RLQ24" s="152"/>
      <c r="RLR24" s="152"/>
      <c r="RLS24" s="152"/>
      <c r="RLT24" s="183"/>
      <c r="RLU24" s="151"/>
      <c r="RLV24" s="152"/>
      <c r="RLW24" s="152"/>
      <c r="RLX24" s="152"/>
      <c r="RLY24" s="152"/>
      <c r="RLZ24" s="183"/>
      <c r="RMA24" s="151"/>
      <c r="RMB24" s="152"/>
      <c r="RMC24" s="152"/>
      <c r="RMD24" s="152"/>
      <c r="RME24" s="152"/>
      <c r="RMF24" s="183"/>
      <c r="RMG24" s="151"/>
      <c r="RMH24" s="152"/>
      <c r="RMI24" s="152"/>
      <c r="RMJ24" s="152"/>
      <c r="RMK24" s="152"/>
      <c r="RML24" s="183"/>
      <c r="RMM24" s="151"/>
      <c r="RMN24" s="152"/>
      <c r="RMO24" s="152"/>
      <c r="RMP24" s="152"/>
      <c r="RMQ24" s="152"/>
      <c r="RMR24" s="183"/>
      <c r="RMS24" s="151"/>
      <c r="RMT24" s="152"/>
      <c r="RMU24" s="152"/>
      <c r="RMV24" s="152"/>
      <c r="RMW24" s="152"/>
      <c r="RMX24" s="183"/>
      <c r="RMY24" s="151"/>
      <c r="RMZ24" s="152"/>
      <c r="RNA24" s="152"/>
      <c r="RNB24" s="152"/>
      <c r="RNC24" s="152"/>
      <c r="RND24" s="183"/>
      <c r="RNE24" s="151"/>
      <c r="RNF24" s="152"/>
      <c r="RNG24" s="152"/>
      <c r="RNH24" s="152"/>
      <c r="RNI24" s="152"/>
      <c r="RNJ24" s="183"/>
      <c r="RNK24" s="151"/>
      <c r="RNL24" s="152"/>
      <c r="RNM24" s="152"/>
      <c r="RNN24" s="152"/>
      <c r="RNO24" s="152"/>
      <c r="RNP24" s="183"/>
      <c r="RNQ24" s="151"/>
      <c r="RNR24" s="152"/>
      <c r="RNS24" s="152"/>
      <c r="RNT24" s="152"/>
      <c r="RNU24" s="152"/>
      <c r="RNV24" s="183"/>
      <c r="RNW24" s="151"/>
      <c r="RNX24" s="152"/>
      <c r="RNY24" s="152"/>
      <c r="RNZ24" s="152"/>
      <c r="ROA24" s="152"/>
      <c r="ROB24" s="183"/>
      <c r="ROC24" s="151"/>
      <c r="ROD24" s="152"/>
      <c r="ROE24" s="152"/>
      <c r="ROF24" s="152"/>
      <c r="ROG24" s="152"/>
      <c r="ROH24" s="183"/>
      <c r="ROI24" s="151"/>
      <c r="ROJ24" s="152"/>
      <c r="ROK24" s="152"/>
      <c r="ROL24" s="152"/>
      <c r="ROM24" s="152"/>
      <c r="RON24" s="183"/>
      <c r="ROO24" s="151"/>
      <c r="ROP24" s="152"/>
      <c r="ROQ24" s="152"/>
      <c r="ROR24" s="152"/>
      <c r="ROS24" s="152"/>
      <c r="ROT24" s="183"/>
      <c r="ROU24" s="151"/>
      <c r="ROV24" s="152"/>
      <c r="ROW24" s="152"/>
      <c r="ROX24" s="152"/>
      <c r="ROY24" s="152"/>
      <c r="ROZ24" s="183"/>
      <c r="RPA24" s="151"/>
      <c r="RPB24" s="152"/>
      <c r="RPC24" s="152"/>
      <c r="RPD24" s="152"/>
      <c r="RPE24" s="152"/>
      <c r="RPF24" s="183"/>
      <c r="RPG24" s="151"/>
      <c r="RPH24" s="152"/>
      <c r="RPI24" s="152"/>
      <c r="RPJ24" s="152"/>
      <c r="RPK24" s="152"/>
      <c r="RPL24" s="183"/>
      <c r="RPM24" s="151"/>
      <c r="RPN24" s="152"/>
      <c r="RPO24" s="152"/>
      <c r="RPP24" s="152"/>
      <c r="RPQ24" s="152"/>
      <c r="RPR24" s="183"/>
      <c r="RPS24" s="151"/>
      <c r="RPT24" s="152"/>
      <c r="RPU24" s="152"/>
      <c r="RPV24" s="152"/>
      <c r="RPW24" s="152"/>
      <c r="RPX24" s="183"/>
      <c r="RPY24" s="151"/>
      <c r="RPZ24" s="152"/>
      <c r="RQA24" s="152"/>
      <c r="RQB24" s="152"/>
      <c r="RQC24" s="152"/>
      <c r="RQD24" s="183"/>
      <c r="RQE24" s="151"/>
      <c r="RQF24" s="152"/>
      <c r="RQG24" s="152"/>
      <c r="RQH24" s="152"/>
      <c r="RQI24" s="152"/>
      <c r="RQJ24" s="183"/>
      <c r="RQK24" s="151"/>
      <c r="RQL24" s="152"/>
      <c r="RQM24" s="152"/>
      <c r="RQN24" s="152"/>
      <c r="RQO24" s="152"/>
      <c r="RQP24" s="183"/>
      <c r="RQQ24" s="151"/>
      <c r="RQR24" s="152"/>
      <c r="RQS24" s="152"/>
      <c r="RQT24" s="152"/>
      <c r="RQU24" s="152"/>
      <c r="RQV24" s="183"/>
      <c r="RQW24" s="151"/>
      <c r="RQX24" s="152"/>
      <c r="RQY24" s="152"/>
      <c r="RQZ24" s="152"/>
      <c r="RRA24" s="152"/>
      <c r="RRB24" s="183"/>
      <c r="RRC24" s="151"/>
      <c r="RRD24" s="152"/>
      <c r="RRE24" s="152"/>
      <c r="RRF24" s="152"/>
      <c r="RRG24" s="152"/>
      <c r="RRH24" s="183"/>
      <c r="RRI24" s="151"/>
      <c r="RRJ24" s="152"/>
      <c r="RRK24" s="152"/>
      <c r="RRL24" s="152"/>
      <c r="RRM24" s="152"/>
      <c r="RRN24" s="183"/>
      <c r="RRO24" s="151"/>
      <c r="RRP24" s="152"/>
      <c r="RRQ24" s="152"/>
      <c r="RRR24" s="152"/>
      <c r="RRS24" s="152"/>
      <c r="RRT24" s="183"/>
      <c r="RRU24" s="151"/>
      <c r="RRV24" s="152"/>
      <c r="RRW24" s="152"/>
      <c r="RRX24" s="152"/>
      <c r="RRY24" s="152"/>
      <c r="RRZ24" s="183"/>
      <c r="RSA24" s="151"/>
      <c r="RSB24" s="152"/>
      <c r="RSC24" s="152"/>
      <c r="RSD24" s="152"/>
      <c r="RSE24" s="152"/>
      <c r="RSF24" s="183"/>
      <c r="RSG24" s="151"/>
      <c r="RSH24" s="152"/>
      <c r="RSI24" s="152"/>
      <c r="RSJ24" s="152"/>
      <c r="RSK24" s="152"/>
      <c r="RSL24" s="183"/>
      <c r="RSM24" s="151"/>
      <c r="RSN24" s="152"/>
      <c r="RSO24" s="152"/>
      <c r="RSP24" s="152"/>
      <c r="RSQ24" s="152"/>
      <c r="RSR24" s="183"/>
      <c r="RSS24" s="151"/>
      <c r="RST24" s="152"/>
      <c r="RSU24" s="152"/>
      <c r="RSV24" s="152"/>
      <c r="RSW24" s="152"/>
      <c r="RSX24" s="183"/>
      <c r="RSY24" s="151"/>
      <c r="RSZ24" s="152"/>
      <c r="RTA24" s="152"/>
      <c r="RTB24" s="152"/>
      <c r="RTC24" s="152"/>
      <c r="RTD24" s="183"/>
      <c r="RTE24" s="151"/>
      <c r="RTF24" s="152"/>
      <c r="RTG24" s="152"/>
      <c r="RTH24" s="152"/>
      <c r="RTI24" s="152"/>
      <c r="RTJ24" s="183"/>
      <c r="RTK24" s="151"/>
      <c r="RTL24" s="152"/>
      <c r="RTM24" s="152"/>
      <c r="RTN24" s="152"/>
      <c r="RTO24" s="152"/>
      <c r="RTP24" s="183"/>
      <c r="RTQ24" s="151"/>
      <c r="RTR24" s="152"/>
      <c r="RTS24" s="152"/>
      <c r="RTT24" s="152"/>
      <c r="RTU24" s="152"/>
      <c r="RTV24" s="183"/>
      <c r="RTW24" s="151"/>
      <c r="RTX24" s="152"/>
      <c r="RTY24" s="152"/>
      <c r="RTZ24" s="152"/>
      <c r="RUA24" s="152"/>
      <c r="RUB24" s="183"/>
      <c r="RUC24" s="151"/>
      <c r="RUD24" s="152"/>
      <c r="RUE24" s="152"/>
      <c r="RUF24" s="152"/>
      <c r="RUG24" s="152"/>
      <c r="RUH24" s="183"/>
      <c r="RUI24" s="151"/>
      <c r="RUJ24" s="152"/>
      <c r="RUK24" s="152"/>
      <c r="RUL24" s="152"/>
      <c r="RUM24" s="152"/>
      <c r="RUN24" s="183"/>
      <c r="RUO24" s="151"/>
      <c r="RUP24" s="152"/>
      <c r="RUQ24" s="152"/>
      <c r="RUR24" s="152"/>
      <c r="RUS24" s="152"/>
      <c r="RUT24" s="183"/>
      <c r="RUU24" s="151"/>
      <c r="RUV24" s="152"/>
      <c r="RUW24" s="152"/>
      <c r="RUX24" s="152"/>
      <c r="RUY24" s="152"/>
      <c r="RUZ24" s="183"/>
      <c r="RVA24" s="151"/>
      <c r="RVB24" s="152"/>
      <c r="RVC24" s="152"/>
      <c r="RVD24" s="152"/>
      <c r="RVE24" s="152"/>
      <c r="RVF24" s="183"/>
      <c r="RVG24" s="151"/>
      <c r="RVH24" s="152"/>
      <c r="RVI24" s="152"/>
      <c r="RVJ24" s="152"/>
      <c r="RVK24" s="152"/>
      <c r="RVL24" s="183"/>
      <c r="RVM24" s="151"/>
      <c r="RVN24" s="152"/>
      <c r="RVO24" s="152"/>
      <c r="RVP24" s="152"/>
      <c r="RVQ24" s="152"/>
      <c r="RVR24" s="183"/>
      <c r="RVS24" s="151"/>
      <c r="RVT24" s="152"/>
      <c r="RVU24" s="152"/>
      <c r="RVV24" s="152"/>
      <c r="RVW24" s="152"/>
      <c r="RVX24" s="183"/>
      <c r="RVY24" s="151"/>
      <c r="RVZ24" s="152"/>
      <c r="RWA24" s="152"/>
      <c r="RWB24" s="152"/>
      <c r="RWC24" s="152"/>
      <c r="RWD24" s="183"/>
      <c r="RWE24" s="151"/>
      <c r="RWF24" s="152"/>
      <c r="RWG24" s="152"/>
      <c r="RWH24" s="152"/>
      <c r="RWI24" s="152"/>
      <c r="RWJ24" s="183"/>
      <c r="RWK24" s="151"/>
      <c r="RWL24" s="152"/>
      <c r="RWM24" s="152"/>
      <c r="RWN24" s="152"/>
      <c r="RWO24" s="152"/>
      <c r="RWP24" s="183"/>
      <c r="RWQ24" s="151"/>
      <c r="RWR24" s="152"/>
      <c r="RWS24" s="152"/>
      <c r="RWT24" s="152"/>
      <c r="RWU24" s="152"/>
      <c r="RWV24" s="183"/>
      <c r="RWW24" s="151"/>
      <c r="RWX24" s="152"/>
      <c r="RWY24" s="152"/>
      <c r="RWZ24" s="152"/>
      <c r="RXA24" s="152"/>
      <c r="RXB24" s="183"/>
      <c r="RXC24" s="151"/>
      <c r="RXD24" s="152"/>
      <c r="RXE24" s="152"/>
      <c r="RXF24" s="152"/>
      <c r="RXG24" s="152"/>
      <c r="RXH24" s="183"/>
      <c r="RXI24" s="151"/>
      <c r="RXJ24" s="152"/>
      <c r="RXK24" s="152"/>
      <c r="RXL24" s="152"/>
      <c r="RXM24" s="152"/>
      <c r="RXN24" s="183"/>
      <c r="RXO24" s="151"/>
      <c r="RXP24" s="152"/>
      <c r="RXQ24" s="152"/>
      <c r="RXR24" s="152"/>
      <c r="RXS24" s="152"/>
      <c r="RXT24" s="183"/>
      <c r="RXU24" s="151"/>
      <c r="RXV24" s="152"/>
      <c r="RXW24" s="152"/>
      <c r="RXX24" s="152"/>
      <c r="RXY24" s="152"/>
      <c r="RXZ24" s="183"/>
      <c r="RYA24" s="151"/>
      <c r="RYB24" s="152"/>
      <c r="RYC24" s="152"/>
      <c r="RYD24" s="152"/>
      <c r="RYE24" s="152"/>
      <c r="RYF24" s="183"/>
      <c r="RYG24" s="151"/>
      <c r="RYH24" s="152"/>
      <c r="RYI24" s="152"/>
      <c r="RYJ24" s="152"/>
      <c r="RYK24" s="152"/>
      <c r="RYL24" s="183"/>
      <c r="RYM24" s="151"/>
      <c r="RYN24" s="152"/>
      <c r="RYO24" s="152"/>
      <c r="RYP24" s="152"/>
      <c r="RYQ24" s="152"/>
      <c r="RYR24" s="183"/>
      <c r="RYS24" s="151"/>
      <c r="RYT24" s="152"/>
      <c r="RYU24" s="152"/>
      <c r="RYV24" s="152"/>
      <c r="RYW24" s="152"/>
      <c r="RYX24" s="183"/>
      <c r="RYY24" s="151"/>
      <c r="RYZ24" s="152"/>
      <c r="RZA24" s="152"/>
      <c r="RZB24" s="152"/>
      <c r="RZC24" s="152"/>
      <c r="RZD24" s="183"/>
      <c r="RZE24" s="151"/>
      <c r="RZF24" s="152"/>
      <c r="RZG24" s="152"/>
      <c r="RZH24" s="152"/>
      <c r="RZI24" s="152"/>
      <c r="RZJ24" s="183"/>
      <c r="RZK24" s="151"/>
      <c r="RZL24" s="152"/>
      <c r="RZM24" s="152"/>
      <c r="RZN24" s="152"/>
      <c r="RZO24" s="152"/>
      <c r="RZP24" s="183"/>
      <c r="RZQ24" s="151"/>
      <c r="RZR24" s="152"/>
      <c r="RZS24" s="152"/>
      <c r="RZT24" s="152"/>
      <c r="RZU24" s="152"/>
      <c r="RZV24" s="183"/>
      <c r="RZW24" s="151"/>
      <c r="RZX24" s="152"/>
      <c r="RZY24" s="152"/>
      <c r="RZZ24" s="152"/>
      <c r="SAA24" s="152"/>
      <c r="SAB24" s="183"/>
      <c r="SAC24" s="151"/>
      <c r="SAD24" s="152"/>
      <c r="SAE24" s="152"/>
      <c r="SAF24" s="152"/>
      <c r="SAG24" s="152"/>
      <c r="SAH24" s="183"/>
      <c r="SAI24" s="151"/>
      <c r="SAJ24" s="152"/>
      <c r="SAK24" s="152"/>
      <c r="SAL24" s="152"/>
      <c r="SAM24" s="152"/>
      <c r="SAN24" s="183"/>
      <c r="SAO24" s="151"/>
      <c r="SAP24" s="152"/>
      <c r="SAQ24" s="152"/>
      <c r="SAR24" s="152"/>
      <c r="SAS24" s="152"/>
      <c r="SAT24" s="183"/>
      <c r="SAU24" s="151"/>
      <c r="SAV24" s="152"/>
      <c r="SAW24" s="152"/>
      <c r="SAX24" s="152"/>
      <c r="SAY24" s="152"/>
      <c r="SAZ24" s="183"/>
      <c r="SBA24" s="151"/>
      <c r="SBB24" s="152"/>
      <c r="SBC24" s="152"/>
      <c r="SBD24" s="152"/>
      <c r="SBE24" s="152"/>
      <c r="SBF24" s="183"/>
      <c r="SBG24" s="151"/>
      <c r="SBH24" s="152"/>
      <c r="SBI24" s="152"/>
      <c r="SBJ24" s="152"/>
      <c r="SBK24" s="152"/>
      <c r="SBL24" s="183"/>
      <c r="SBM24" s="151"/>
      <c r="SBN24" s="152"/>
      <c r="SBO24" s="152"/>
      <c r="SBP24" s="152"/>
      <c r="SBQ24" s="152"/>
      <c r="SBR24" s="183"/>
      <c r="SBS24" s="151"/>
      <c r="SBT24" s="152"/>
      <c r="SBU24" s="152"/>
      <c r="SBV24" s="152"/>
      <c r="SBW24" s="152"/>
      <c r="SBX24" s="183"/>
      <c r="SBY24" s="151"/>
      <c r="SBZ24" s="152"/>
      <c r="SCA24" s="152"/>
      <c r="SCB24" s="152"/>
      <c r="SCC24" s="152"/>
      <c r="SCD24" s="183"/>
      <c r="SCE24" s="151"/>
      <c r="SCF24" s="152"/>
      <c r="SCG24" s="152"/>
      <c r="SCH24" s="152"/>
      <c r="SCI24" s="152"/>
      <c r="SCJ24" s="183"/>
      <c r="SCK24" s="151"/>
      <c r="SCL24" s="152"/>
      <c r="SCM24" s="152"/>
      <c r="SCN24" s="152"/>
      <c r="SCO24" s="152"/>
      <c r="SCP24" s="183"/>
      <c r="SCQ24" s="151"/>
      <c r="SCR24" s="152"/>
      <c r="SCS24" s="152"/>
      <c r="SCT24" s="152"/>
      <c r="SCU24" s="152"/>
      <c r="SCV24" s="183"/>
      <c r="SCW24" s="151"/>
      <c r="SCX24" s="152"/>
      <c r="SCY24" s="152"/>
      <c r="SCZ24" s="152"/>
      <c r="SDA24" s="152"/>
      <c r="SDB24" s="183"/>
      <c r="SDC24" s="151"/>
      <c r="SDD24" s="152"/>
      <c r="SDE24" s="152"/>
      <c r="SDF24" s="152"/>
      <c r="SDG24" s="152"/>
      <c r="SDH24" s="183"/>
      <c r="SDI24" s="151"/>
      <c r="SDJ24" s="152"/>
      <c r="SDK24" s="152"/>
      <c r="SDL24" s="152"/>
      <c r="SDM24" s="152"/>
      <c r="SDN24" s="183"/>
      <c r="SDO24" s="151"/>
      <c r="SDP24" s="152"/>
      <c r="SDQ24" s="152"/>
      <c r="SDR24" s="152"/>
      <c r="SDS24" s="152"/>
      <c r="SDT24" s="183"/>
      <c r="SDU24" s="151"/>
      <c r="SDV24" s="152"/>
      <c r="SDW24" s="152"/>
      <c r="SDX24" s="152"/>
      <c r="SDY24" s="152"/>
      <c r="SDZ24" s="183"/>
      <c r="SEA24" s="151"/>
      <c r="SEB24" s="152"/>
      <c r="SEC24" s="152"/>
      <c r="SED24" s="152"/>
      <c r="SEE24" s="152"/>
      <c r="SEF24" s="183"/>
      <c r="SEG24" s="151"/>
      <c r="SEH24" s="152"/>
      <c r="SEI24" s="152"/>
      <c r="SEJ24" s="152"/>
      <c r="SEK24" s="152"/>
      <c r="SEL24" s="183"/>
      <c r="SEM24" s="151"/>
      <c r="SEN24" s="152"/>
      <c r="SEO24" s="152"/>
      <c r="SEP24" s="152"/>
      <c r="SEQ24" s="152"/>
      <c r="SER24" s="183"/>
      <c r="SES24" s="151"/>
      <c r="SET24" s="152"/>
      <c r="SEU24" s="152"/>
      <c r="SEV24" s="152"/>
      <c r="SEW24" s="152"/>
      <c r="SEX24" s="183"/>
      <c r="SEY24" s="151"/>
      <c r="SEZ24" s="152"/>
      <c r="SFA24" s="152"/>
      <c r="SFB24" s="152"/>
      <c r="SFC24" s="152"/>
      <c r="SFD24" s="183"/>
      <c r="SFE24" s="151"/>
      <c r="SFF24" s="152"/>
      <c r="SFG24" s="152"/>
      <c r="SFH24" s="152"/>
      <c r="SFI24" s="152"/>
      <c r="SFJ24" s="183"/>
      <c r="SFK24" s="151"/>
      <c r="SFL24" s="152"/>
      <c r="SFM24" s="152"/>
      <c r="SFN24" s="152"/>
      <c r="SFO24" s="152"/>
      <c r="SFP24" s="183"/>
      <c r="SFQ24" s="151"/>
      <c r="SFR24" s="152"/>
      <c r="SFS24" s="152"/>
      <c r="SFT24" s="152"/>
      <c r="SFU24" s="152"/>
      <c r="SFV24" s="183"/>
      <c r="SFW24" s="151"/>
      <c r="SFX24" s="152"/>
      <c r="SFY24" s="152"/>
      <c r="SFZ24" s="152"/>
      <c r="SGA24" s="152"/>
      <c r="SGB24" s="183"/>
      <c r="SGC24" s="151"/>
      <c r="SGD24" s="152"/>
      <c r="SGE24" s="152"/>
      <c r="SGF24" s="152"/>
      <c r="SGG24" s="152"/>
      <c r="SGH24" s="183"/>
      <c r="SGI24" s="151"/>
      <c r="SGJ24" s="152"/>
      <c r="SGK24" s="152"/>
      <c r="SGL24" s="152"/>
      <c r="SGM24" s="152"/>
      <c r="SGN24" s="183"/>
      <c r="SGO24" s="151"/>
      <c r="SGP24" s="152"/>
      <c r="SGQ24" s="152"/>
      <c r="SGR24" s="152"/>
      <c r="SGS24" s="152"/>
      <c r="SGT24" s="183"/>
      <c r="SGU24" s="151"/>
      <c r="SGV24" s="152"/>
      <c r="SGW24" s="152"/>
      <c r="SGX24" s="152"/>
      <c r="SGY24" s="152"/>
      <c r="SGZ24" s="183"/>
      <c r="SHA24" s="151"/>
      <c r="SHB24" s="152"/>
      <c r="SHC24" s="152"/>
      <c r="SHD24" s="152"/>
      <c r="SHE24" s="152"/>
      <c r="SHF24" s="183"/>
      <c r="SHG24" s="151"/>
      <c r="SHH24" s="152"/>
      <c r="SHI24" s="152"/>
      <c r="SHJ24" s="152"/>
      <c r="SHK24" s="152"/>
      <c r="SHL24" s="183"/>
      <c r="SHM24" s="151"/>
      <c r="SHN24" s="152"/>
      <c r="SHO24" s="152"/>
      <c r="SHP24" s="152"/>
      <c r="SHQ24" s="152"/>
      <c r="SHR24" s="183"/>
      <c r="SHS24" s="151"/>
      <c r="SHT24" s="152"/>
      <c r="SHU24" s="152"/>
      <c r="SHV24" s="152"/>
      <c r="SHW24" s="152"/>
      <c r="SHX24" s="183"/>
      <c r="SHY24" s="151"/>
      <c r="SHZ24" s="152"/>
      <c r="SIA24" s="152"/>
      <c r="SIB24" s="152"/>
      <c r="SIC24" s="152"/>
      <c r="SID24" s="183"/>
      <c r="SIE24" s="151"/>
      <c r="SIF24" s="152"/>
      <c r="SIG24" s="152"/>
      <c r="SIH24" s="152"/>
      <c r="SII24" s="152"/>
      <c r="SIJ24" s="183"/>
      <c r="SIK24" s="151"/>
      <c r="SIL24" s="152"/>
      <c r="SIM24" s="152"/>
      <c r="SIN24" s="152"/>
      <c r="SIO24" s="152"/>
      <c r="SIP24" s="183"/>
      <c r="SIQ24" s="151"/>
      <c r="SIR24" s="152"/>
      <c r="SIS24" s="152"/>
      <c r="SIT24" s="152"/>
      <c r="SIU24" s="152"/>
      <c r="SIV24" s="183"/>
      <c r="SIW24" s="151"/>
      <c r="SIX24" s="152"/>
      <c r="SIY24" s="152"/>
      <c r="SIZ24" s="152"/>
      <c r="SJA24" s="152"/>
      <c r="SJB24" s="183"/>
      <c r="SJC24" s="151"/>
      <c r="SJD24" s="152"/>
      <c r="SJE24" s="152"/>
      <c r="SJF24" s="152"/>
      <c r="SJG24" s="152"/>
      <c r="SJH24" s="183"/>
      <c r="SJI24" s="151"/>
      <c r="SJJ24" s="152"/>
      <c r="SJK24" s="152"/>
      <c r="SJL24" s="152"/>
      <c r="SJM24" s="152"/>
      <c r="SJN24" s="183"/>
      <c r="SJO24" s="151"/>
      <c r="SJP24" s="152"/>
      <c r="SJQ24" s="152"/>
      <c r="SJR24" s="152"/>
      <c r="SJS24" s="152"/>
      <c r="SJT24" s="183"/>
      <c r="SJU24" s="151"/>
      <c r="SJV24" s="152"/>
      <c r="SJW24" s="152"/>
      <c r="SJX24" s="152"/>
      <c r="SJY24" s="152"/>
      <c r="SJZ24" s="183"/>
      <c r="SKA24" s="151"/>
      <c r="SKB24" s="152"/>
      <c r="SKC24" s="152"/>
      <c r="SKD24" s="152"/>
      <c r="SKE24" s="152"/>
      <c r="SKF24" s="183"/>
      <c r="SKG24" s="151"/>
      <c r="SKH24" s="152"/>
      <c r="SKI24" s="152"/>
      <c r="SKJ24" s="152"/>
      <c r="SKK24" s="152"/>
      <c r="SKL24" s="183"/>
      <c r="SKM24" s="151"/>
      <c r="SKN24" s="152"/>
      <c r="SKO24" s="152"/>
      <c r="SKP24" s="152"/>
      <c r="SKQ24" s="152"/>
      <c r="SKR24" s="183"/>
      <c r="SKS24" s="151"/>
      <c r="SKT24" s="152"/>
      <c r="SKU24" s="152"/>
      <c r="SKV24" s="152"/>
      <c r="SKW24" s="152"/>
      <c r="SKX24" s="183"/>
      <c r="SKY24" s="151"/>
      <c r="SKZ24" s="152"/>
      <c r="SLA24" s="152"/>
      <c r="SLB24" s="152"/>
      <c r="SLC24" s="152"/>
      <c r="SLD24" s="183"/>
      <c r="SLE24" s="151"/>
      <c r="SLF24" s="152"/>
      <c r="SLG24" s="152"/>
      <c r="SLH24" s="152"/>
      <c r="SLI24" s="152"/>
      <c r="SLJ24" s="183"/>
      <c r="SLK24" s="151"/>
      <c r="SLL24" s="152"/>
      <c r="SLM24" s="152"/>
      <c r="SLN24" s="152"/>
      <c r="SLO24" s="152"/>
      <c r="SLP24" s="183"/>
      <c r="SLQ24" s="151"/>
      <c r="SLR24" s="152"/>
      <c r="SLS24" s="152"/>
      <c r="SLT24" s="152"/>
      <c r="SLU24" s="152"/>
      <c r="SLV24" s="183"/>
      <c r="SLW24" s="151"/>
      <c r="SLX24" s="152"/>
      <c r="SLY24" s="152"/>
      <c r="SLZ24" s="152"/>
      <c r="SMA24" s="152"/>
      <c r="SMB24" s="183"/>
      <c r="SMC24" s="151"/>
      <c r="SMD24" s="152"/>
      <c r="SME24" s="152"/>
      <c r="SMF24" s="152"/>
      <c r="SMG24" s="152"/>
      <c r="SMH24" s="183"/>
      <c r="SMI24" s="151"/>
      <c r="SMJ24" s="152"/>
      <c r="SMK24" s="152"/>
      <c r="SML24" s="152"/>
      <c r="SMM24" s="152"/>
      <c r="SMN24" s="183"/>
      <c r="SMO24" s="151"/>
      <c r="SMP24" s="152"/>
      <c r="SMQ24" s="152"/>
      <c r="SMR24" s="152"/>
      <c r="SMS24" s="152"/>
      <c r="SMT24" s="183"/>
      <c r="SMU24" s="151"/>
      <c r="SMV24" s="152"/>
      <c r="SMW24" s="152"/>
      <c r="SMX24" s="152"/>
      <c r="SMY24" s="152"/>
      <c r="SMZ24" s="183"/>
      <c r="SNA24" s="151"/>
      <c r="SNB24" s="152"/>
      <c r="SNC24" s="152"/>
      <c r="SND24" s="152"/>
      <c r="SNE24" s="152"/>
      <c r="SNF24" s="183"/>
      <c r="SNG24" s="151"/>
      <c r="SNH24" s="152"/>
      <c r="SNI24" s="152"/>
      <c r="SNJ24" s="152"/>
      <c r="SNK24" s="152"/>
      <c r="SNL24" s="183"/>
      <c r="SNM24" s="151"/>
      <c r="SNN24" s="152"/>
      <c r="SNO24" s="152"/>
      <c r="SNP24" s="152"/>
      <c r="SNQ24" s="152"/>
      <c r="SNR24" s="183"/>
      <c r="SNS24" s="151"/>
      <c r="SNT24" s="152"/>
      <c r="SNU24" s="152"/>
      <c r="SNV24" s="152"/>
      <c r="SNW24" s="152"/>
      <c r="SNX24" s="183"/>
      <c r="SNY24" s="151"/>
      <c r="SNZ24" s="152"/>
      <c r="SOA24" s="152"/>
      <c r="SOB24" s="152"/>
      <c r="SOC24" s="152"/>
      <c r="SOD24" s="183"/>
      <c r="SOE24" s="151"/>
      <c r="SOF24" s="152"/>
      <c r="SOG24" s="152"/>
      <c r="SOH24" s="152"/>
      <c r="SOI24" s="152"/>
      <c r="SOJ24" s="183"/>
      <c r="SOK24" s="151"/>
      <c r="SOL24" s="152"/>
      <c r="SOM24" s="152"/>
      <c r="SON24" s="152"/>
      <c r="SOO24" s="152"/>
      <c r="SOP24" s="183"/>
      <c r="SOQ24" s="151"/>
      <c r="SOR24" s="152"/>
      <c r="SOS24" s="152"/>
      <c r="SOT24" s="152"/>
      <c r="SOU24" s="152"/>
      <c r="SOV24" s="183"/>
      <c r="SOW24" s="151"/>
      <c r="SOX24" s="152"/>
      <c r="SOY24" s="152"/>
      <c r="SOZ24" s="152"/>
      <c r="SPA24" s="152"/>
      <c r="SPB24" s="183"/>
      <c r="SPC24" s="151"/>
      <c r="SPD24" s="152"/>
      <c r="SPE24" s="152"/>
      <c r="SPF24" s="152"/>
      <c r="SPG24" s="152"/>
      <c r="SPH24" s="183"/>
      <c r="SPI24" s="151"/>
      <c r="SPJ24" s="152"/>
      <c r="SPK24" s="152"/>
      <c r="SPL24" s="152"/>
      <c r="SPM24" s="152"/>
      <c r="SPN24" s="183"/>
      <c r="SPO24" s="151"/>
      <c r="SPP24" s="152"/>
      <c r="SPQ24" s="152"/>
      <c r="SPR24" s="152"/>
      <c r="SPS24" s="152"/>
      <c r="SPT24" s="183"/>
      <c r="SPU24" s="151"/>
      <c r="SPV24" s="152"/>
      <c r="SPW24" s="152"/>
      <c r="SPX24" s="152"/>
      <c r="SPY24" s="152"/>
      <c r="SPZ24" s="183"/>
      <c r="SQA24" s="151"/>
      <c r="SQB24" s="152"/>
      <c r="SQC24" s="152"/>
      <c r="SQD24" s="152"/>
      <c r="SQE24" s="152"/>
      <c r="SQF24" s="183"/>
      <c r="SQG24" s="151"/>
      <c r="SQH24" s="152"/>
      <c r="SQI24" s="152"/>
      <c r="SQJ24" s="152"/>
      <c r="SQK24" s="152"/>
      <c r="SQL24" s="183"/>
      <c r="SQM24" s="151"/>
      <c r="SQN24" s="152"/>
      <c r="SQO24" s="152"/>
      <c r="SQP24" s="152"/>
      <c r="SQQ24" s="152"/>
      <c r="SQR24" s="183"/>
      <c r="SQS24" s="151"/>
      <c r="SQT24" s="152"/>
      <c r="SQU24" s="152"/>
      <c r="SQV24" s="152"/>
      <c r="SQW24" s="152"/>
      <c r="SQX24" s="183"/>
      <c r="SQY24" s="151"/>
      <c r="SQZ24" s="152"/>
      <c r="SRA24" s="152"/>
      <c r="SRB24" s="152"/>
      <c r="SRC24" s="152"/>
      <c r="SRD24" s="183"/>
      <c r="SRE24" s="151"/>
      <c r="SRF24" s="152"/>
      <c r="SRG24" s="152"/>
      <c r="SRH24" s="152"/>
      <c r="SRI24" s="152"/>
      <c r="SRJ24" s="183"/>
      <c r="SRK24" s="151"/>
      <c r="SRL24" s="152"/>
      <c r="SRM24" s="152"/>
      <c r="SRN24" s="152"/>
      <c r="SRO24" s="152"/>
      <c r="SRP24" s="183"/>
      <c r="SRQ24" s="151"/>
      <c r="SRR24" s="152"/>
      <c r="SRS24" s="152"/>
      <c r="SRT24" s="152"/>
      <c r="SRU24" s="152"/>
      <c r="SRV24" s="183"/>
      <c r="SRW24" s="151"/>
      <c r="SRX24" s="152"/>
      <c r="SRY24" s="152"/>
      <c r="SRZ24" s="152"/>
      <c r="SSA24" s="152"/>
      <c r="SSB24" s="183"/>
      <c r="SSC24" s="151"/>
      <c r="SSD24" s="152"/>
      <c r="SSE24" s="152"/>
      <c r="SSF24" s="152"/>
      <c r="SSG24" s="152"/>
      <c r="SSH24" s="183"/>
      <c r="SSI24" s="151"/>
      <c r="SSJ24" s="152"/>
      <c r="SSK24" s="152"/>
      <c r="SSL24" s="152"/>
      <c r="SSM24" s="152"/>
      <c r="SSN24" s="183"/>
      <c r="SSO24" s="151"/>
      <c r="SSP24" s="152"/>
      <c r="SSQ24" s="152"/>
      <c r="SSR24" s="152"/>
      <c r="SSS24" s="152"/>
      <c r="SST24" s="183"/>
      <c r="SSU24" s="151"/>
      <c r="SSV24" s="152"/>
      <c r="SSW24" s="152"/>
      <c r="SSX24" s="152"/>
      <c r="SSY24" s="152"/>
      <c r="SSZ24" s="183"/>
      <c r="STA24" s="151"/>
      <c r="STB24" s="152"/>
      <c r="STC24" s="152"/>
      <c r="STD24" s="152"/>
      <c r="STE24" s="152"/>
      <c r="STF24" s="183"/>
      <c r="STG24" s="151"/>
      <c r="STH24" s="152"/>
      <c r="STI24" s="152"/>
      <c r="STJ24" s="152"/>
      <c r="STK24" s="152"/>
      <c r="STL24" s="183"/>
      <c r="STM24" s="151"/>
      <c r="STN24" s="152"/>
      <c r="STO24" s="152"/>
      <c r="STP24" s="152"/>
      <c r="STQ24" s="152"/>
      <c r="STR24" s="183"/>
      <c r="STS24" s="151"/>
      <c r="STT24" s="152"/>
      <c r="STU24" s="152"/>
      <c r="STV24" s="152"/>
      <c r="STW24" s="152"/>
      <c r="STX24" s="183"/>
      <c r="STY24" s="151"/>
      <c r="STZ24" s="152"/>
      <c r="SUA24" s="152"/>
      <c r="SUB24" s="152"/>
      <c r="SUC24" s="152"/>
      <c r="SUD24" s="183"/>
      <c r="SUE24" s="151"/>
      <c r="SUF24" s="152"/>
      <c r="SUG24" s="152"/>
      <c r="SUH24" s="152"/>
      <c r="SUI24" s="152"/>
      <c r="SUJ24" s="183"/>
      <c r="SUK24" s="151"/>
      <c r="SUL24" s="152"/>
      <c r="SUM24" s="152"/>
      <c r="SUN24" s="152"/>
      <c r="SUO24" s="152"/>
      <c r="SUP24" s="183"/>
      <c r="SUQ24" s="151"/>
      <c r="SUR24" s="152"/>
      <c r="SUS24" s="152"/>
      <c r="SUT24" s="152"/>
      <c r="SUU24" s="152"/>
      <c r="SUV24" s="183"/>
      <c r="SUW24" s="151"/>
      <c r="SUX24" s="152"/>
      <c r="SUY24" s="152"/>
      <c r="SUZ24" s="152"/>
      <c r="SVA24" s="152"/>
      <c r="SVB24" s="183"/>
      <c r="SVC24" s="151"/>
      <c r="SVD24" s="152"/>
      <c r="SVE24" s="152"/>
      <c r="SVF24" s="152"/>
      <c r="SVG24" s="152"/>
      <c r="SVH24" s="183"/>
      <c r="SVI24" s="151"/>
      <c r="SVJ24" s="152"/>
      <c r="SVK24" s="152"/>
      <c r="SVL24" s="152"/>
      <c r="SVM24" s="152"/>
      <c r="SVN24" s="183"/>
      <c r="SVO24" s="151"/>
      <c r="SVP24" s="152"/>
      <c r="SVQ24" s="152"/>
      <c r="SVR24" s="152"/>
      <c r="SVS24" s="152"/>
      <c r="SVT24" s="183"/>
      <c r="SVU24" s="151"/>
      <c r="SVV24" s="152"/>
      <c r="SVW24" s="152"/>
      <c r="SVX24" s="152"/>
      <c r="SVY24" s="152"/>
      <c r="SVZ24" s="183"/>
      <c r="SWA24" s="151"/>
      <c r="SWB24" s="152"/>
      <c r="SWC24" s="152"/>
      <c r="SWD24" s="152"/>
      <c r="SWE24" s="152"/>
      <c r="SWF24" s="183"/>
      <c r="SWG24" s="151"/>
      <c r="SWH24" s="152"/>
      <c r="SWI24" s="152"/>
      <c r="SWJ24" s="152"/>
      <c r="SWK24" s="152"/>
      <c r="SWL24" s="183"/>
      <c r="SWM24" s="151"/>
      <c r="SWN24" s="152"/>
      <c r="SWO24" s="152"/>
      <c r="SWP24" s="152"/>
      <c r="SWQ24" s="152"/>
      <c r="SWR24" s="183"/>
      <c r="SWS24" s="151"/>
      <c r="SWT24" s="152"/>
      <c r="SWU24" s="152"/>
      <c r="SWV24" s="152"/>
      <c r="SWW24" s="152"/>
      <c r="SWX24" s="183"/>
      <c r="SWY24" s="151"/>
      <c r="SWZ24" s="152"/>
      <c r="SXA24" s="152"/>
      <c r="SXB24" s="152"/>
      <c r="SXC24" s="152"/>
      <c r="SXD24" s="183"/>
      <c r="SXE24" s="151"/>
      <c r="SXF24" s="152"/>
      <c r="SXG24" s="152"/>
      <c r="SXH24" s="152"/>
      <c r="SXI24" s="152"/>
      <c r="SXJ24" s="183"/>
      <c r="SXK24" s="151"/>
      <c r="SXL24" s="152"/>
      <c r="SXM24" s="152"/>
      <c r="SXN24" s="152"/>
      <c r="SXO24" s="152"/>
      <c r="SXP24" s="183"/>
      <c r="SXQ24" s="151"/>
      <c r="SXR24" s="152"/>
      <c r="SXS24" s="152"/>
      <c r="SXT24" s="152"/>
      <c r="SXU24" s="152"/>
      <c r="SXV24" s="183"/>
      <c r="SXW24" s="151"/>
      <c r="SXX24" s="152"/>
      <c r="SXY24" s="152"/>
      <c r="SXZ24" s="152"/>
      <c r="SYA24" s="152"/>
      <c r="SYB24" s="183"/>
      <c r="SYC24" s="151"/>
      <c r="SYD24" s="152"/>
      <c r="SYE24" s="152"/>
      <c r="SYF24" s="152"/>
      <c r="SYG24" s="152"/>
      <c r="SYH24" s="183"/>
      <c r="SYI24" s="151"/>
      <c r="SYJ24" s="152"/>
      <c r="SYK24" s="152"/>
      <c r="SYL24" s="152"/>
      <c r="SYM24" s="152"/>
      <c r="SYN24" s="183"/>
      <c r="SYO24" s="151"/>
      <c r="SYP24" s="152"/>
      <c r="SYQ24" s="152"/>
      <c r="SYR24" s="152"/>
      <c r="SYS24" s="152"/>
      <c r="SYT24" s="183"/>
      <c r="SYU24" s="151"/>
      <c r="SYV24" s="152"/>
      <c r="SYW24" s="152"/>
      <c r="SYX24" s="152"/>
      <c r="SYY24" s="152"/>
      <c r="SYZ24" s="183"/>
      <c r="SZA24" s="151"/>
      <c r="SZB24" s="152"/>
      <c r="SZC24" s="152"/>
      <c r="SZD24" s="152"/>
      <c r="SZE24" s="152"/>
      <c r="SZF24" s="183"/>
      <c r="SZG24" s="151"/>
      <c r="SZH24" s="152"/>
      <c r="SZI24" s="152"/>
      <c r="SZJ24" s="152"/>
      <c r="SZK24" s="152"/>
      <c r="SZL24" s="183"/>
      <c r="SZM24" s="151"/>
      <c r="SZN24" s="152"/>
      <c r="SZO24" s="152"/>
      <c r="SZP24" s="152"/>
      <c r="SZQ24" s="152"/>
      <c r="SZR24" s="183"/>
      <c r="SZS24" s="151"/>
      <c r="SZT24" s="152"/>
      <c r="SZU24" s="152"/>
      <c r="SZV24" s="152"/>
      <c r="SZW24" s="152"/>
      <c r="SZX24" s="183"/>
      <c r="SZY24" s="151"/>
      <c r="SZZ24" s="152"/>
      <c r="TAA24" s="152"/>
      <c r="TAB24" s="152"/>
      <c r="TAC24" s="152"/>
      <c r="TAD24" s="183"/>
      <c r="TAE24" s="151"/>
      <c r="TAF24" s="152"/>
      <c r="TAG24" s="152"/>
      <c r="TAH24" s="152"/>
      <c r="TAI24" s="152"/>
      <c r="TAJ24" s="183"/>
      <c r="TAK24" s="151"/>
      <c r="TAL24" s="152"/>
      <c r="TAM24" s="152"/>
      <c r="TAN24" s="152"/>
      <c r="TAO24" s="152"/>
      <c r="TAP24" s="183"/>
      <c r="TAQ24" s="151"/>
      <c r="TAR24" s="152"/>
      <c r="TAS24" s="152"/>
      <c r="TAT24" s="152"/>
      <c r="TAU24" s="152"/>
      <c r="TAV24" s="183"/>
      <c r="TAW24" s="151"/>
      <c r="TAX24" s="152"/>
      <c r="TAY24" s="152"/>
      <c r="TAZ24" s="152"/>
      <c r="TBA24" s="152"/>
      <c r="TBB24" s="183"/>
      <c r="TBC24" s="151"/>
      <c r="TBD24" s="152"/>
      <c r="TBE24" s="152"/>
      <c r="TBF24" s="152"/>
      <c r="TBG24" s="152"/>
      <c r="TBH24" s="183"/>
      <c r="TBI24" s="151"/>
      <c r="TBJ24" s="152"/>
      <c r="TBK24" s="152"/>
      <c r="TBL24" s="152"/>
      <c r="TBM24" s="152"/>
      <c r="TBN24" s="183"/>
      <c r="TBO24" s="151"/>
      <c r="TBP24" s="152"/>
      <c r="TBQ24" s="152"/>
      <c r="TBR24" s="152"/>
      <c r="TBS24" s="152"/>
      <c r="TBT24" s="183"/>
      <c r="TBU24" s="151"/>
      <c r="TBV24" s="152"/>
      <c r="TBW24" s="152"/>
      <c r="TBX24" s="152"/>
      <c r="TBY24" s="152"/>
      <c r="TBZ24" s="183"/>
      <c r="TCA24" s="151"/>
      <c r="TCB24" s="152"/>
      <c r="TCC24" s="152"/>
      <c r="TCD24" s="152"/>
      <c r="TCE24" s="152"/>
      <c r="TCF24" s="183"/>
      <c r="TCG24" s="151"/>
      <c r="TCH24" s="152"/>
      <c r="TCI24" s="152"/>
      <c r="TCJ24" s="152"/>
      <c r="TCK24" s="152"/>
      <c r="TCL24" s="183"/>
      <c r="TCM24" s="151"/>
      <c r="TCN24" s="152"/>
      <c r="TCO24" s="152"/>
      <c r="TCP24" s="152"/>
      <c r="TCQ24" s="152"/>
      <c r="TCR24" s="183"/>
      <c r="TCS24" s="151"/>
      <c r="TCT24" s="152"/>
      <c r="TCU24" s="152"/>
      <c r="TCV24" s="152"/>
      <c r="TCW24" s="152"/>
      <c r="TCX24" s="183"/>
      <c r="TCY24" s="151"/>
      <c r="TCZ24" s="152"/>
      <c r="TDA24" s="152"/>
      <c r="TDB24" s="152"/>
      <c r="TDC24" s="152"/>
      <c r="TDD24" s="183"/>
      <c r="TDE24" s="151"/>
      <c r="TDF24" s="152"/>
      <c r="TDG24" s="152"/>
      <c r="TDH24" s="152"/>
      <c r="TDI24" s="152"/>
      <c r="TDJ24" s="183"/>
      <c r="TDK24" s="151"/>
      <c r="TDL24" s="152"/>
      <c r="TDM24" s="152"/>
      <c r="TDN24" s="152"/>
      <c r="TDO24" s="152"/>
      <c r="TDP24" s="183"/>
      <c r="TDQ24" s="151"/>
      <c r="TDR24" s="152"/>
      <c r="TDS24" s="152"/>
      <c r="TDT24" s="152"/>
      <c r="TDU24" s="152"/>
      <c r="TDV24" s="183"/>
      <c r="TDW24" s="151"/>
      <c r="TDX24" s="152"/>
      <c r="TDY24" s="152"/>
      <c r="TDZ24" s="152"/>
      <c r="TEA24" s="152"/>
      <c r="TEB24" s="183"/>
      <c r="TEC24" s="151"/>
      <c r="TED24" s="152"/>
      <c r="TEE24" s="152"/>
      <c r="TEF24" s="152"/>
      <c r="TEG24" s="152"/>
      <c r="TEH24" s="183"/>
      <c r="TEI24" s="151"/>
      <c r="TEJ24" s="152"/>
      <c r="TEK24" s="152"/>
      <c r="TEL24" s="152"/>
      <c r="TEM24" s="152"/>
      <c r="TEN24" s="183"/>
      <c r="TEO24" s="151"/>
      <c r="TEP24" s="152"/>
      <c r="TEQ24" s="152"/>
      <c r="TER24" s="152"/>
      <c r="TES24" s="152"/>
      <c r="TET24" s="183"/>
      <c r="TEU24" s="151"/>
      <c r="TEV24" s="152"/>
      <c r="TEW24" s="152"/>
      <c r="TEX24" s="152"/>
      <c r="TEY24" s="152"/>
      <c r="TEZ24" s="183"/>
      <c r="TFA24" s="151"/>
      <c r="TFB24" s="152"/>
      <c r="TFC24" s="152"/>
      <c r="TFD24" s="152"/>
      <c r="TFE24" s="152"/>
      <c r="TFF24" s="183"/>
      <c r="TFG24" s="151"/>
      <c r="TFH24" s="152"/>
      <c r="TFI24" s="152"/>
      <c r="TFJ24" s="152"/>
      <c r="TFK24" s="152"/>
      <c r="TFL24" s="183"/>
      <c r="TFM24" s="151"/>
      <c r="TFN24" s="152"/>
      <c r="TFO24" s="152"/>
      <c r="TFP24" s="152"/>
      <c r="TFQ24" s="152"/>
      <c r="TFR24" s="183"/>
      <c r="TFS24" s="151"/>
      <c r="TFT24" s="152"/>
      <c r="TFU24" s="152"/>
      <c r="TFV24" s="152"/>
      <c r="TFW24" s="152"/>
      <c r="TFX24" s="183"/>
      <c r="TFY24" s="151"/>
      <c r="TFZ24" s="152"/>
      <c r="TGA24" s="152"/>
      <c r="TGB24" s="152"/>
      <c r="TGC24" s="152"/>
      <c r="TGD24" s="183"/>
      <c r="TGE24" s="151"/>
      <c r="TGF24" s="152"/>
      <c r="TGG24" s="152"/>
      <c r="TGH24" s="152"/>
      <c r="TGI24" s="152"/>
      <c r="TGJ24" s="183"/>
      <c r="TGK24" s="151"/>
      <c r="TGL24" s="152"/>
      <c r="TGM24" s="152"/>
      <c r="TGN24" s="152"/>
      <c r="TGO24" s="152"/>
      <c r="TGP24" s="183"/>
      <c r="TGQ24" s="151"/>
      <c r="TGR24" s="152"/>
      <c r="TGS24" s="152"/>
      <c r="TGT24" s="152"/>
      <c r="TGU24" s="152"/>
      <c r="TGV24" s="183"/>
      <c r="TGW24" s="151"/>
      <c r="TGX24" s="152"/>
      <c r="TGY24" s="152"/>
      <c r="TGZ24" s="152"/>
      <c r="THA24" s="152"/>
      <c r="THB24" s="183"/>
      <c r="THC24" s="151"/>
      <c r="THD24" s="152"/>
      <c r="THE24" s="152"/>
      <c r="THF24" s="152"/>
      <c r="THG24" s="152"/>
      <c r="THH24" s="183"/>
      <c r="THI24" s="151"/>
      <c r="THJ24" s="152"/>
      <c r="THK24" s="152"/>
      <c r="THL24" s="152"/>
      <c r="THM24" s="152"/>
      <c r="THN24" s="183"/>
      <c r="THO24" s="151"/>
      <c r="THP24" s="152"/>
      <c r="THQ24" s="152"/>
      <c r="THR24" s="152"/>
      <c r="THS24" s="152"/>
      <c r="THT24" s="183"/>
      <c r="THU24" s="151"/>
      <c r="THV24" s="152"/>
      <c r="THW24" s="152"/>
      <c r="THX24" s="152"/>
      <c r="THY24" s="152"/>
      <c r="THZ24" s="183"/>
      <c r="TIA24" s="151"/>
      <c r="TIB24" s="152"/>
      <c r="TIC24" s="152"/>
      <c r="TID24" s="152"/>
      <c r="TIE24" s="152"/>
      <c r="TIF24" s="183"/>
      <c r="TIG24" s="151"/>
      <c r="TIH24" s="152"/>
      <c r="TII24" s="152"/>
      <c r="TIJ24" s="152"/>
      <c r="TIK24" s="152"/>
      <c r="TIL24" s="183"/>
      <c r="TIM24" s="151"/>
      <c r="TIN24" s="152"/>
      <c r="TIO24" s="152"/>
      <c r="TIP24" s="152"/>
      <c r="TIQ24" s="152"/>
      <c r="TIR24" s="183"/>
      <c r="TIS24" s="151"/>
      <c r="TIT24" s="152"/>
      <c r="TIU24" s="152"/>
      <c r="TIV24" s="152"/>
      <c r="TIW24" s="152"/>
      <c r="TIX24" s="183"/>
      <c r="TIY24" s="151"/>
      <c r="TIZ24" s="152"/>
      <c r="TJA24" s="152"/>
      <c r="TJB24" s="152"/>
      <c r="TJC24" s="152"/>
      <c r="TJD24" s="183"/>
      <c r="TJE24" s="151"/>
      <c r="TJF24" s="152"/>
      <c r="TJG24" s="152"/>
      <c r="TJH24" s="152"/>
      <c r="TJI24" s="152"/>
      <c r="TJJ24" s="183"/>
      <c r="TJK24" s="151"/>
      <c r="TJL24" s="152"/>
      <c r="TJM24" s="152"/>
      <c r="TJN24" s="152"/>
      <c r="TJO24" s="152"/>
      <c r="TJP24" s="183"/>
      <c r="TJQ24" s="151"/>
      <c r="TJR24" s="152"/>
      <c r="TJS24" s="152"/>
      <c r="TJT24" s="152"/>
      <c r="TJU24" s="152"/>
      <c r="TJV24" s="183"/>
      <c r="TJW24" s="151"/>
      <c r="TJX24" s="152"/>
      <c r="TJY24" s="152"/>
      <c r="TJZ24" s="152"/>
      <c r="TKA24" s="152"/>
      <c r="TKB24" s="183"/>
      <c r="TKC24" s="151"/>
      <c r="TKD24" s="152"/>
      <c r="TKE24" s="152"/>
      <c r="TKF24" s="152"/>
      <c r="TKG24" s="152"/>
      <c r="TKH24" s="183"/>
      <c r="TKI24" s="151"/>
      <c r="TKJ24" s="152"/>
      <c r="TKK24" s="152"/>
      <c r="TKL24" s="152"/>
      <c r="TKM24" s="152"/>
      <c r="TKN24" s="183"/>
      <c r="TKO24" s="151"/>
      <c r="TKP24" s="152"/>
      <c r="TKQ24" s="152"/>
      <c r="TKR24" s="152"/>
      <c r="TKS24" s="152"/>
      <c r="TKT24" s="183"/>
      <c r="TKU24" s="151"/>
      <c r="TKV24" s="152"/>
      <c r="TKW24" s="152"/>
      <c r="TKX24" s="152"/>
      <c r="TKY24" s="152"/>
      <c r="TKZ24" s="183"/>
      <c r="TLA24" s="151"/>
      <c r="TLB24" s="152"/>
      <c r="TLC24" s="152"/>
      <c r="TLD24" s="152"/>
      <c r="TLE24" s="152"/>
      <c r="TLF24" s="183"/>
      <c r="TLG24" s="151"/>
      <c r="TLH24" s="152"/>
      <c r="TLI24" s="152"/>
      <c r="TLJ24" s="152"/>
      <c r="TLK24" s="152"/>
      <c r="TLL24" s="183"/>
      <c r="TLM24" s="151"/>
      <c r="TLN24" s="152"/>
      <c r="TLO24" s="152"/>
      <c r="TLP24" s="152"/>
      <c r="TLQ24" s="152"/>
      <c r="TLR24" s="183"/>
      <c r="TLS24" s="151"/>
      <c r="TLT24" s="152"/>
      <c r="TLU24" s="152"/>
      <c r="TLV24" s="152"/>
      <c r="TLW24" s="152"/>
      <c r="TLX24" s="183"/>
      <c r="TLY24" s="151"/>
      <c r="TLZ24" s="152"/>
      <c r="TMA24" s="152"/>
      <c r="TMB24" s="152"/>
      <c r="TMC24" s="152"/>
      <c r="TMD24" s="183"/>
      <c r="TME24" s="151"/>
      <c r="TMF24" s="152"/>
      <c r="TMG24" s="152"/>
      <c r="TMH24" s="152"/>
      <c r="TMI24" s="152"/>
      <c r="TMJ24" s="183"/>
      <c r="TMK24" s="151"/>
      <c r="TML24" s="152"/>
      <c r="TMM24" s="152"/>
      <c r="TMN24" s="152"/>
      <c r="TMO24" s="152"/>
      <c r="TMP24" s="183"/>
      <c r="TMQ24" s="151"/>
      <c r="TMR24" s="152"/>
      <c r="TMS24" s="152"/>
      <c r="TMT24" s="152"/>
      <c r="TMU24" s="152"/>
      <c r="TMV24" s="183"/>
      <c r="TMW24" s="151"/>
      <c r="TMX24" s="152"/>
      <c r="TMY24" s="152"/>
      <c r="TMZ24" s="152"/>
      <c r="TNA24" s="152"/>
      <c r="TNB24" s="183"/>
      <c r="TNC24" s="151"/>
      <c r="TND24" s="152"/>
      <c r="TNE24" s="152"/>
      <c r="TNF24" s="152"/>
      <c r="TNG24" s="152"/>
      <c r="TNH24" s="183"/>
      <c r="TNI24" s="151"/>
      <c r="TNJ24" s="152"/>
      <c r="TNK24" s="152"/>
      <c r="TNL24" s="152"/>
      <c r="TNM24" s="152"/>
      <c r="TNN24" s="183"/>
      <c r="TNO24" s="151"/>
      <c r="TNP24" s="152"/>
      <c r="TNQ24" s="152"/>
      <c r="TNR24" s="152"/>
      <c r="TNS24" s="152"/>
      <c r="TNT24" s="183"/>
      <c r="TNU24" s="151"/>
      <c r="TNV24" s="152"/>
      <c r="TNW24" s="152"/>
      <c r="TNX24" s="152"/>
      <c r="TNY24" s="152"/>
      <c r="TNZ24" s="183"/>
      <c r="TOA24" s="151"/>
      <c r="TOB24" s="152"/>
      <c r="TOC24" s="152"/>
      <c r="TOD24" s="152"/>
      <c r="TOE24" s="152"/>
      <c r="TOF24" s="183"/>
      <c r="TOG24" s="151"/>
      <c r="TOH24" s="152"/>
      <c r="TOI24" s="152"/>
      <c r="TOJ24" s="152"/>
      <c r="TOK24" s="152"/>
      <c r="TOL24" s="183"/>
      <c r="TOM24" s="151"/>
      <c r="TON24" s="152"/>
      <c r="TOO24" s="152"/>
      <c r="TOP24" s="152"/>
      <c r="TOQ24" s="152"/>
      <c r="TOR24" s="183"/>
      <c r="TOS24" s="151"/>
      <c r="TOT24" s="152"/>
      <c r="TOU24" s="152"/>
      <c r="TOV24" s="152"/>
      <c r="TOW24" s="152"/>
      <c r="TOX24" s="183"/>
      <c r="TOY24" s="151"/>
      <c r="TOZ24" s="152"/>
      <c r="TPA24" s="152"/>
      <c r="TPB24" s="152"/>
      <c r="TPC24" s="152"/>
      <c r="TPD24" s="183"/>
      <c r="TPE24" s="151"/>
      <c r="TPF24" s="152"/>
      <c r="TPG24" s="152"/>
      <c r="TPH24" s="152"/>
      <c r="TPI24" s="152"/>
      <c r="TPJ24" s="183"/>
      <c r="TPK24" s="151"/>
      <c r="TPL24" s="152"/>
      <c r="TPM24" s="152"/>
      <c r="TPN24" s="152"/>
      <c r="TPO24" s="152"/>
      <c r="TPP24" s="183"/>
      <c r="TPQ24" s="151"/>
      <c r="TPR24" s="152"/>
      <c r="TPS24" s="152"/>
      <c r="TPT24" s="152"/>
      <c r="TPU24" s="152"/>
      <c r="TPV24" s="183"/>
      <c r="TPW24" s="151"/>
      <c r="TPX24" s="152"/>
      <c r="TPY24" s="152"/>
      <c r="TPZ24" s="152"/>
      <c r="TQA24" s="152"/>
      <c r="TQB24" s="183"/>
      <c r="TQC24" s="151"/>
      <c r="TQD24" s="152"/>
      <c r="TQE24" s="152"/>
      <c r="TQF24" s="152"/>
      <c r="TQG24" s="152"/>
      <c r="TQH24" s="183"/>
      <c r="TQI24" s="151"/>
      <c r="TQJ24" s="152"/>
      <c r="TQK24" s="152"/>
      <c r="TQL24" s="152"/>
      <c r="TQM24" s="152"/>
      <c r="TQN24" s="183"/>
      <c r="TQO24" s="151"/>
      <c r="TQP24" s="152"/>
      <c r="TQQ24" s="152"/>
      <c r="TQR24" s="152"/>
      <c r="TQS24" s="152"/>
      <c r="TQT24" s="183"/>
      <c r="TQU24" s="151"/>
      <c r="TQV24" s="152"/>
      <c r="TQW24" s="152"/>
      <c r="TQX24" s="152"/>
      <c r="TQY24" s="152"/>
      <c r="TQZ24" s="183"/>
      <c r="TRA24" s="151"/>
      <c r="TRB24" s="152"/>
      <c r="TRC24" s="152"/>
      <c r="TRD24" s="152"/>
      <c r="TRE24" s="152"/>
      <c r="TRF24" s="183"/>
      <c r="TRG24" s="151"/>
      <c r="TRH24" s="152"/>
      <c r="TRI24" s="152"/>
      <c r="TRJ24" s="152"/>
      <c r="TRK24" s="152"/>
      <c r="TRL24" s="183"/>
      <c r="TRM24" s="151"/>
      <c r="TRN24" s="152"/>
      <c r="TRO24" s="152"/>
      <c r="TRP24" s="152"/>
      <c r="TRQ24" s="152"/>
      <c r="TRR24" s="183"/>
      <c r="TRS24" s="151"/>
      <c r="TRT24" s="152"/>
      <c r="TRU24" s="152"/>
      <c r="TRV24" s="152"/>
      <c r="TRW24" s="152"/>
      <c r="TRX24" s="183"/>
      <c r="TRY24" s="151"/>
      <c r="TRZ24" s="152"/>
      <c r="TSA24" s="152"/>
      <c r="TSB24" s="152"/>
      <c r="TSC24" s="152"/>
      <c r="TSD24" s="183"/>
      <c r="TSE24" s="151"/>
      <c r="TSF24" s="152"/>
      <c r="TSG24" s="152"/>
      <c r="TSH24" s="152"/>
      <c r="TSI24" s="152"/>
      <c r="TSJ24" s="183"/>
      <c r="TSK24" s="151"/>
      <c r="TSL24" s="152"/>
      <c r="TSM24" s="152"/>
      <c r="TSN24" s="152"/>
      <c r="TSO24" s="152"/>
      <c r="TSP24" s="183"/>
      <c r="TSQ24" s="151"/>
      <c r="TSR24" s="152"/>
      <c r="TSS24" s="152"/>
      <c r="TST24" s="152"/>
      <c r="TSU24" s="152"/>
      <c r="TSV24" s="183"/>
      <c r="TSW24" s="151"/>
      <c r="TSX24" s="152"/>
      <c r="TSY24" s="152"/>
      <c r="TSZ24" s="152"/>
      <c r="TTA24" s="152"/>
      <c r="TTB24" s="183"/>
      <c r="TTC24" s="151"/>
      <c r="TTD24" s="152"/>
      <c r="TTE24" s="152"/>
      <c r="TTF24" s="152"/>
      <c r="TTG24" s="152"/>
      <c r="TTH24" s="183"/>
      <c r="TTI24" s="151"/>
      <c r="TTJ24" s="152"/>
      <c r="TTK24" s="152"/>
      <c r="TTL24" s="152"/>
      <c r="TTM24" s="152"/>
      <c r="TTN24" s="183"/>
      <c r="TTO24" s="151"/>
      <c r="TTP24" s="152"/>
      <c r="TTQ24" s="152"/>
      <c r="TTR24" s="152"/>
      <c r="TTS24" s="152"/>
      <c r="TTT24" s="183"/>
      <c r="TTU24" s="151"/>
      <c r="TTV24" s="152"/>
      <c r="TTW24" s="152"/>
      <c r="TTX24" s="152"/>
      <c r="TTY24" s="152"/>
      <c r="TTZ24" s="183"/>
      <c r="TUA24" s="151"/>
      <c r="TUB24" s="152"/>
      <c r="TUC24" s="152"/>
      <c r="TUD24" s="152"/>
      <c r="TUE24" s="152"/>
      <c r="TUF24" s="183"/>
      <c r="TUG24" s="151"/>
      <c r="TUH24" s="152"/>
      <c r="TUI24" s="152"/>
      <c r="TUJ24" s="152"/>
      <c r="TUK24" s="152"/>
      <c r="TUL24" s="183"/>
      <c r="TUM24" s="151"/>
      <c r="TUN24" s="152"/>
      <c r="TUO24" s="152"/>
      <c r="TUP24" s="152"/>
      <c r="TUQ24" s="152"/>
      <c r="TUR24" s="183"/>
      <c r="TUS24" s="151"/>
      <c r="TUT24" s="152"/>
      <c r="TUU24" s="152"/>
      <c r="TUV24" s="152"/>
      <c r="TUW24" s="152"/>
      <c r="TUX24" s="183"/>
      <c r="TUY24" s="151"/>
      <c r="TUZ24" s="152"/>
      <c r="TVA24" s="152"/>
      <c r="TVB24" s="152"/>
      <c r="TVC24" s="152"/>
      <c r="TVD24" s="183"/>
      <c r="TVE24" s="151"/>
      <c r="TVF24" s="152"/>
      <c r="TVG24" s="152"/>
      <c r="TVH24" s="152"/>
      <c r="TVI24" s="152"/>
      <c r="TVJ24" s="183"/>
      <c r="TVK24" s="151"/>
      <c r="TVL24" s="152"/>
      <c r="TVM24" s="152"/>
      <c r="TVN24" s="152"/>
      <c r="TVO24" s="152"/>
      <c r="TVP24" s="183"/>
      <c r="TVQ24" s="151"/>
      <c r="TVR24" s="152"/>
      <c r="TVS24" s="152"/>
      <c r="TVT24" s="152"/>
      <c r="TVU24" s="152"/>
      <c r="TVV24" s="183"/>
      <c r="TVW24" s="151"/>
      <c r="TVX24" s="152"/>
      <c r="TVY24" s="152"/>
      <c r="TVZ24" s="152"/>
      <c r="TWA24" s="152"/>
      <c r="TWB24" s="183"/>
      <c r="TWC24" s="151"/>
      <c r="TWD24" s="152"/>
      <c r="TWE24" s="152"/>
      <c r="TWF24" s="152"/>
      <c r="TWG24" s="152"/>
      <c r="TWH24" s="183"/>
      <c r="TWI24" s="151"/>
      <c r="TWJ24" s="152"/>
      <c r="TWK24" s="152"/>
      <c r="TWL24" s="152"/>
      <c r="TWM24" s="152"/>
      <c r="TWN24" s="183"/>
      <c r="TWO24" s="151"/>
      <c r="TWP24" s="152"/>
      <c r="TWQ24" s="152"/>
      <c r="TWR24" s="152"/>
      <c r="TWS24" s="152"/>
      <c r="TWT24" s="183"/>
      <c r="TWU24" s="151"/>
      <c r="TWV24" s="152"/>
      <c r="TWW24" s="152"/>
      <c r="TWX24" s="152"/>
      <c r="TWY24" s="152"/>
      <c r="TWZ24" s="183"/>
      <c r="TXA24" s="151"/>
      <c r="TXB24" s="152"/>
      <c r="TXC24" s="152"/>
      <c r="TXD24" s="152"/>
      <c r="TXE24" s="152"/>
      <c r="TXF24" s="183"/>
      <c r="TXG24" s="151"/>
      <c r="TXH24" s="152"/>
      <c r="TXI24" s="152"/>
      <c r="TXJ24" s="152"/>
      <c r="TXK24" s="152"/>
      <c r="TXL24" s="183"/>
      <c r="TXM24" s="151"/>
      <c r="TXN24" s="152"/>
      <c r="TXO24" s="152"/>
      <c r="TXP24" s="152"/>
      <c r="TXQ24" s="152"/>
      <c r="TXR24" s="183"/>
      <c r="TXS24" s="151"/>
      <c r="TXT24" s="152"/>
      <c r="TXU24" s="152"/>
      <c r="TXV24" s="152"/>
      <c r="TXW24" s="152"/>
      <c r="TXX24" s="183"/>
      <c r="TXY24" s="151"/>
      <c r="TXZ24" s="152"/>
      <c r="TYA24" s="152"/>
      <c r="TYB24" s="152"/>
      <c r="TYC24" s="152"/>
      <c r="TYD24" s="183"/>
      <c r="TYE24" s="151"/>
      <c r="TYF24" s="152"/>
      <c r="TYG24" s="152"/>
      <c r="TYH24" s="152"/>
      <c r="TYI24" s="152"/>
      <c r="TYJ24" s="183"/>
      <c r="TYK24" s="151"/>
      <c r="TYL24" s="152"/>
      <c r="TYM24" s="152"/>
      <c r="TYN24" s="152"/>
      <c r="TYO24" s="152"/>
      <c r="TYP24" s="183"/>
      <c r="TYQ24" s="151"/>
      <c r="TYR24" s="152"/>
      <c r="TYS24" s="152"/>
      <c r="TYT24" s="152"/>
      <c r="TYU24" s="152"/>
      <c r="TYV24" s="183"/>
      <c r="TYW24" s="151"/>
      <c r="TYX24" s="152"/>
      <c r="TYY24" s="152"/>
      <c r="TYZ24" s="152"/>
      <c r="TZA24" s="152"/>
      <c r="TZB24" s="183"/>
      <c r="TZC24" s="151"/>
      <c r="TZD24" s="152"/>
      <c r="TZE24" s="152"/>
      <c r="TZF24" s="152"/>
      <c r="TZG24" s="152"/>
      <c r="TZH24" s="183"/>
      <c r="TZI24" s="151"/>
      <c r="TZJ24" s="152"/>
      <c r="TZK24" s="152"/>
      <c r="TZL24" s="152"/>
      <c r="TZM24" s="152"/>
      <c r="TZN24" s="183"/>
      <c r="TZO24" s="151"/>
      <c r="TZP24" s="152"/>
      <c r="TZQ24" s="152"/>
      <c r="TZR24" s="152"/>
      <c r="TZS24" s="152"/>
      <c r="TZT24" s="183"/>
      <c r="TZU24" s="151"/>
      <c r="TZV24" s="152"/>
      <c r="TZW24" s="152"/>
      <c r="TZX24" s="152"/>
      <c r="TZY24" s="152"/>
      <c r="TZZ24" s="183"/>
      <c r="UAA24" s="151"/>
      <c r="UAB24" s="152"/>
      <c r="UAC24" s="152"/>
      <c r="UAD24" s="152"/>
      <c r="UAE24" s="152"/>
      <c r="UAF24" s="183"/>
      <c r="UAG24" s="151"/>
      <c r="UAH24" s="152"/>
      <c r="UAI24" s="152"/>
      <c r="UAJ24" s="152"/>
      <c r="UAK24" s="152"/>
      <c r="UAL24" s="183"/>
      <c r="UAM24" s="151"/>
      <c r="UAN24" s="152"/>
      <c r="UAO24" s="152"/>
      <c r="UAP24" s="152"/>
      <c r="UAQ24" s="152"/>
      <c r="UAR24" s="183"/>
      <c r="UAS24" s="151"/>
      <c r="UAT24" s="152"/>
      <c r="UAU24" s="152"/>
      <c r="UAV24" s="152"/>
      <c r="UAW24" s="152"/>
      <c r="UAX24" s="183"/>
      <c r="UAY24" s="151"/>
      <c r="UAZ24" s="152"/>
      <c r="UBA24" s="152"/>
      <c r="UBB24" s="152"/>
      <c r="UBC24" s="152"/>
      <c r="UBD24" s="183"/>
      <c r="UBE24" s="151"/>
      <c r="UBF24" s="152"/>
      <c r="UBG24" s="152"/>
      <c r="UBH24" s="152"/>
      <c r="UBI24" s="152"/>
      <c r="UBJ24" s="183"/>
      <c r="UBK24" s="151"/>
      <c r="UBL24" s="152"/>
      <c r="UBM24" s="152"/>
      <c r="UBN24" s="152"/>
      <c r="UBO24" s="152"/>
      <c r="UBP24" s="183"/>
      <c r="UBQ24" s="151"/>
      <c r="UBR24" s="152"/>
      <c r="UBS24" s="152"/>
      <c r="UBT24" s="152"/>
      <c r="UBU24" s="152"/>
      <c r="UBV24" s="183"/>
      <c r="UBW24" s="151"/>
      <c r="UBX24" s="152"/>
      <c r="UBY24" s="152"/>
      <c r="UBZ24" s="152"/>
      <c r="UCA24" s="152"/>
      <c r="UCB24" s="183"/>
      <c r="UCC24" s="151"/>
      <c r="UCD24" s="152"/>
      <c r="UCE24" s="152"/>
      <c r="UCF24" s="152"/>
      <c r="UCG24" s="152"/>
      <c r="UCH24" s="183"/>
      <c r="UCI24" s="151"/>
      <c r="UCJ24" s="152"/>
      <c r="UCK24" s="152"/>
      <c r="UCL24" s="152"/>
      <c r="UCM24" s="152"/>
      <c r="UCN24" s="183"/>
      <c r="UCO24" s="151"/>
      <c r="UCP24" s="152"/>
      <c r="UCQ24" s="152"/>
      <c r="UCR24" s="152"/>
      <c r="UCS24" s="152"/>
      <c r="UCT24" s="183"/>
      <c r="UCU24" s="151"/>
      <c r="UCV24" s="152"/>
      <c r="UCW24" s="152"/>
      <c r="UCX24" s="152"/>
      <c r="UCY24" s="152"/>
      <c r="UCZ24" s="183"/>
      <c r="UDA24" s="151"/>
      <c r="UDB24" s="152"/>
      <c r="UDC24" s="152"/>
      <c r="UDD24" s="152"/>
      <c r="UDE24" s="152"/>
      <c r="UDF24" s="183"/>
      <c r="UDG24" s="151"/>
      <c r="UDH24" s="152"/>
      <c r="UDI24" s="152"/>
      <c r="UDJ24" s="152"/>
      <c r="UDK24" s="152"/>
      <c r="UDL24" s="183"/>
      <c r="UDM24" s="151"/>
      <c r="UDN24" s="152"/>
      <c r="UDO24" s="152"/>
      <c r="UDP24" s="152"/>
      <c r="UDQ24" s="152"/>
      <c r="UDR24" s="183"/>
      <c r="UDS24" s="151"/>
      <c r="UDT24" s="152"/>
      <c r="UDU24" s="152"/>
      <c r="UDV24" s="152"/>
      <c r="UDW24" s="152"/>
      <c r="UDX24" s="183"/>
      <c r="UDY24" s="151"/>
      <c r="UDZ24" s="152"/>
      <c r="UEA24" s="152"/>
      <c r="UEB24" s="152"/>
      <c r="UEC24" s="152"/>
      <c r="UED24" s="183"/>
      <c r="UEE24" s="151"/>
      <c r="UEF24" s="152"/>
      <c r="UEG24" s="152"/>
      <c r="UEH24" s="152"/>
      <c r="UEI24" s="152"/>
      <c r="UEJ24" s="183"/>
      <c r="UEK24" s="151"/>
      <c r="UEL24" s="152"/>
      <c r="UEM24" s="152"/>
      <c r="UEN24" s="152"/>
      <c r="UEO24" s="152"/>
      <c r="UEP24" s="183"/>
      <c r="UEQ24" s="151"/>
      <c r="UER24" s="152"/>
      <c r="UES24" s="152"/>
      <c r="UET24" s="152"/>
      <c r="UEU24" s="152"/>
      <c r="UEV24" s="183"/>
      <c r="UEW24" s="151"/>
      <c r="UEX24" s="152"/>
      <c r="UEY24" s="152"/>
      <c r="UEZ24" s="152"/>
      <c r="UFA24" s="152"/>
      <c r="UFB24" s="183"/>
      <c r="UFC24" s="151"/>
      <c r="UFD24" s="152"/>
      <c r="UFE24" s="152"/>
      <c r="UFF24" s="152"/>
      <c r="UFG24" s="152"/>
      <c r="UFH24" s="183"/>
      <c r="UFI24" s="151"/>
      <c r="UFJ24" s="152"/>
      <c r="UFK24" s="152"/>
      <c r="UFL24" s="152"/>
      <c r="UFM24" s="152"/>
      <c r="UFN24" s="183"/>
      <c r="UFO24" s="151"/>
      <c r="UFP24" s="152"/>
      <c r="UFQ24" s="152"/>
      <c r="UFR24" s="152"/>
      <c r="UFS24" s="152"/>
      <c r="UFT24" s="183"/>
      <c r="UFU24" s="151"/>
      <c r="UFV24" s="152"/>
      <c r="UFW24" s="152"/>
      <c r="UFX24" s="152"/>
      <c r="UFY24" s="152"/>
      <c r="UFZ24" s="183"/>
      <c r="UGA24" s="151"/>
      <c r="UGB24" s="152"/>
      <c r="UGC24" s="152"/>
      <c r="UGD24" s="152"/>
      <c r="UGE24" s="152"/>
      <c r="UGF24" s="183"/>
      <c r="UGG24" s="151"/>
      <c r="UGH24" s="152"/>
      <c r="UGI24" s="152"/>
      <c r="UGJ24" s="152"/>
      <c r="UGK24" s="152"/>
      <c r="UGL24" s="183"/>
      <c r="UGM24" s="151"/>
      <c r="UGN24" s="152"/>
      <c r="UGO24" s="152"/>
      <c r="UGP24" s="152"/>
      <c r="UGQ24" s="152"/>
      <c r="UGR24" s="183"/>
      <c r="UGS24" s="151"/>
      <c r="UGT24" s="152"/>
      <c r="UGU24" s="152"/>
      <c r="UGV24" s="152"/>
      <c r="UGW24" s="152"/>
      <c r="UGX24" s="183"/>
      <c r="UGY24" s="151"/>
      <c r="UGZ24" s="152"/>
      <c r="UHA24" s="152"/>
      <c r="UHB24" s="152"/>
      <c r="UHC24" s="152"/>
      <c r="UHD24" s="183"/>
      <c r="UHE24" s="151"/>
      <c r="UHF24" s="152"/>
      <c r="UHG24" s="152"/>
      <c r="UHH24" s="152"/>
      <c r="UHI24" s="152"/>
      <c r="UHJ24" s="183"/>
      <c r="UHK24" s="151"/>
      <c r="UHL24" s="152"/>
      <c r="UHM24" s="152"/>
      <c r="UHN24" s="152"/>
      <c r="UHO24" s="152"/>
      <c r="UHP24" s="183"/>
      <c r="UHQ24" s="151"/>
      <c r="UHR24" s="152"/>
      <c r="UHS24" s="152"/>
      <c r="UHT24" s="152"/>
      <c r="UHU24" s="152"/>
      <c r="UHV24" s="183"/>
      <c r="UHW24" s="151"/>
      <c r="UHX24" s="152"/>
      <c r="UHY24" s="152"/>
      <c r="UHZ24" s="152"/>
      <c r="UIA24" s="152"/>
      <c r="UIB24" s="183"/>
      <c r="UIC24" s="151"/>
      <c r="UID24" s="152"/>
      <c r="UIE24" s="152"/>
      <c r="UIF24" s="152"/>
      <c r="UIG24" s="152"/>
      <c r="UIH24" s="183"/>
      <c r="UII24" s="151"/>
      <c r="UIJ24" s="152"/>
      <c r="UIK24" s="152"/>
      <c r="UIL24" s="152"/>
      <c r="UIM24" s="152"/>
      <c r="UIN24" s="183"/>
      <c r="UIO24" s="151"/>
      <c r="UIP24" s="152"/>
      <c r="UIQ24" s="152"/>
      <c r="UIR24" s="152"/>
      <c r="UIS24" s="152"/>
      <c r="UIT24" s="183"/>
      <c r="UIU24" s="151"/>
      <c r="UIV24" s="152"/>
      <c r="UIW24" s="152"/>
      <c r="UIX24" s="152"/>
      <c r="UIY24" s="152"/>
      <c r="UIZ24" s="183"/>
      <c r="UJA24" s="151"/>
      <c r="UJB24" s="152"/>
      <c r="UJC24" s="152"/>
      <c r="UJD24" s="152"/>
      <c r="UJE24" s="152"/>
      <c r="UJF24" s="183"/>
      <c r="UJG24" s="151"/>
      <c r="UJH24" s="152"/>
      <c r="UJI24" s="152"/>
      <c r="UJJ24" s="152"/>
      <c r="UJK24" s="152"/>
      <c r="UJL24" s="183"/>
      <c r="UJM24" s="151"/>
      <c r="UJN24" s="152"/>
      <c r="UJO24" s="152"/>
      <c r="UJP24" s="152"/>
      <c r="UJQ24" s="152"/>
      <c r="UJR24" s="183"/>
      <c r="UJS24" s="151"/>
      <c r="UJT24" s="152"/>
      <c r="UJU24" s="152"/>
      <c r="UJV24" s="152"/>
      <c r="UJW24" s="152"/>
      <c r="UJX24" s="183"/>
      <c r="UJY24" s="151"/>
      <c r="UJZ24" s="152"/>
      <c r="UKA24" s="152"/>
      <c r="UKB24" s="152"/>
      <c r="UKC24" s="152"/>
      <c r="UKD24" s="183"/>
      <c r="UKE24" s="151"/>
      <c r="UKF24" s="152"/>
      <c r="UKG24" s="152"/>
      <c r="UKH24" s="152"/>
      <c r="UKI24" s="152"/>
      <c r="UKJ24" s="183"/>
      <c r="UKK24" s="151"/>
      <c r="UKL24" s="152"/>
      <c r="UKM24" s="152"/>
      <c r="UKN24" s="152"/>
      <c r="UKO24" s="152"/>
      <c r="UKP24" s="183"/>
      <c r="UKQ24" s="151"/>
      <c r="UKR24" s="152"/>
      <c r="UKS24" s="152"/>
      <c r="UKT24" s="152"/>
      <c r="UKU24" s="152"/>
      <c r="UKV24" s="183"/>
      <c r="UKW24" s="151"/>
      <c r="UKX24" s="152"/>
      <c r="UKY24" s="152"/>
      <c r="UKZ24" s="152"/>
      <c r="ULA24" s="152"/>
      <c r="ULB24" s="183"/>
      <c r="ULC24" s="151"/>
      <c r="ULD24" s="152"/>
      <c r="ULE24" s="152"/>
      <c r="ULF24" s="152"/>
      <c r="ULG24" s="152"/>
      <c r="ULH24" s="183"/>
      <c r="ULI24" s="151"/>
      <c r="ULJ24" s="152"/>
      <c r="ULK24" s="152"/>
      <c r="ULL24" s="152"/>
      <c r="ULM24" s="152"/>
      <c r="ULN24" s="183"/>
      <c r="ULO24" s="151"/>
      <c r="ULP24" s="152"/>
      <c r="ULQ24" s="152"/>
      <c r="ULR24" s="152"/>
      <c r="ULS24" s="152"/>
      <c r="ULT24" s="183"/>
      <c r="ULU24" s="151"/>
      <c r="ULV24" s="152"/>
      <c r="ULW24" s="152"/>
      <c r="ULX24" s="152"/>
      <c r="ULY24" s="152"/>
      <c r="ULZ24" s="183"/>
      <c r="UMA24" s="151"/>
      <c r="UMB24" s="152"/>
      <c r="UMC24" s="152"/>
      <c r="UMD24" s="152"/>
      <c r="UME24" s="152"/>
      <c r="UMF24" s="183"/>
      <c r="UMG24" s="151"/>
      <c r="UMH24" s="152"/>
      <c r="UMI24" s="152"/>
      <c r="UMJ24" s="152"/>
      <c r="UMK24" s="152"/>
      <c r="UML24" s="183"/>
      <c r="UMM24" s="151"/>
      <c r="UMN24" s="152"/>
      <c r="UMO24" s="152"/>
      <c r="UMP24" s="152"/>
      <c r="UMQ24" s="152"/>
      <c r="UMR24" s="183"/>
      <c r="UMS24" s="151"/>
      <c r="UMT24" s="152"/>
      <c r="UMU24" s="152"/>
      <c r="UMV24" s="152"/>
      <c r="UMW24" s="152"/>
      <c r="UMX24" s="183"/>
      <c r="UMY24" s="151"/>
      <c r="UMZ24" s="152"/>
      <c r="UNA24" s="152"/>
      <c r="UNB24" s="152"/>
      <c r="UNC24" s="152"/>
      <c r="UND24" s="183"/>
      <c r="UNE24" s="151"/>
      <c r="UNF24" s="152"/>
      <c r="UNG24" s="152"/>
      <c r="UNH24" s="152"/>
      <c r="UNI24" s="152"/>
      <c r="UNJ24" s="183"/>
      <c r="UNK24" s="151"/>
      <c r="UNL24" s="152"/>
      <c r="UNM24" s="152"/>
      <c r="UNN24" s="152"/>
      <c r="UNO24" s="152"/>
      <c r="UNP24" s="183"/>
      <c r="UNQ24" s="151"/>
      <c r="UNR24" s="152"/>
      <c r="UNS24" s="152"/>
      <c r="UNT24" s="152"/>
      <c r="UNU24" s="152"/>
      <c r="UNV24" s="183"/>
      <c r="UNW24" s="151"/>
      <c r="UNX24" s="152"/>
      <c r="UNY24" s="152"/>
      <c r="UNZ24" s="152"/>
      <c r="UOA24" s="152"/>
      <c r="UOB24" s="183"/>
      <c r="UOC24" s="151"/>
      <c r="UOD24" s="152"/>
      <c r="UOE24" s="152"/>
      <c r="UOF24" s="152"/>
      <c r="UOG24" s="152"/>
      <c r="UOH24" s="183"/>
      <c r="UOI24" s="151"/>
      <c r="UOJ24" s="152"/>
      <c r="UOK24" s="152"/>
      <c r="UOL24" s="152"/>
      <c r="UOM24" s="152"/>
      <c r="UON24" s="183"/>
      <c r="UOO24" s="151"/>
      <c r="UOP24" s="152"/>
      <c r="UOQ24" s="152"/>
      <c r="UOR24" s="152"/>
      <c r="UOS24" s="152"/>
      <c r="UOT24" s="183"/>
      <c r="UOU24" s="151"/>
      <c r="UOV24" s="152"/>
      <c r="UOW24" s="152"/>
      <c r="UOX24" s="152"/>
      <c r="UOY24" s="152"/>
      <c r="UOZ24" s="183"/>
      <c r="UPA24" s="151"/>
      <c r="UPB24" s="152"/>
      <c r="UPC24" s="152"/>
      <c r="UPD24" s="152"/>
      <c r="UPE24" s="152"/>
      <c r="UPF24" s="183"/>
      <c r="UPG24" s="151"/>
      <c r="UPH24" s="152"/>
      <c r="UPI24" s="152"/>
      <c r="UPJ24" s="152"/>
      <c r="UPK24" s="152"/>
      <c r="UPL24" s="183"/>
      <c r="UPM24" s="151"/>
      <c r="UPN24" s="152"/>
      <c r="UPO24" s="152"/>
      <c r="UPP24" s="152"/>
      <c r="UPQ24" s="152"/>
      <c r="UPR24" s="183"/>
      <c r="UPS24" s="151"/>
      <c r="UPT24" s="152"/>
      <c r="UPU24" s="152"/>
      <c r="UPV24" s="152"/>
      <c r="UPW24" s="152"/>
      <c r="UPX24" s="183"/>
      <c r="UPY24" s="151"/>
      <c r="UPZ24" s="152"/>
      <c r="UQA24" s="152"/>
      <c r="UQB24" s="152"/>
      <c r="UQC24" s="152"/>
      <c r="UQD24" s="183"/>
      <c r="UQE24" s="151"/>
      <c r="UQF24" s="152"/>
      <c r="UQG24" s="152"/>
      <c r="UQH24" s="152"/>
      <c r="UQI24" s="152"/>
      <c r="UQJ24" s="183"/>
      <c r="UQK24" s="151"/>
      <c r="UQL24" s="152"/>
      <c r="UQM24" s="152"/>
      <c r="UQN24" s="152"/>
      <c r="UQO24" s="152"/>
      <c r="UQP24" s="183"/>
      <c r="UQQ24" s="151"/>
      <c r="UQR24" s="152"/>
      <c r="UQS24" s="152"/>
      <c r="UQT24" s="152"/>
      <c r="UQU24" s="152"/>
      <c r="UQV24" s="183"/>
      <c r="UQW24" s="151"/>
      <c r="UQX24" s="152"/>
      <c r="UQY24" s="152"/>
      <c r="UQZ24" s="152"/>
      <c r="URA24" s="152"/>
      <c r="URB24" s="183"/>
      <c r="URC24" s="151"/>
      <c r="URD24" s="152"/>
      <c r="URE24" s="152"/>
      <c r="URF24" s="152"/>
      <c r="URG24" s="152"/>
      <c r="URH24" s="183"/>
      <c r="URI24" s="151"/>
      <c r="URJ24" s="152"/>
      <c r="URK24" s="152"/>
      <c r="URL24" s="152"/>
      <c r="URM24" s="152"/>
      <c r="URN24" s="183"/>
      <c r="URO24" s="151"/>
      <c r="URP24" s="152"/>
      <c r="URQ24" s="152"/>
      <c r="URR24" s="152"/>
      <c r="URS24" s="152"/>
      <c r="URT24" s="183"/>
      <c r="URU24" s="151"/>
      <c r="URV24" s="152"/>
      <c r="URW24" s="152"/>
      <c r="URX24" s="152"/>
      <c r="URY24" s="152"/>
      <c r="URZ24" s="183"/>
      <c r="USA24" s="151"/>
      <c r="USB24" s="152"/>
      <c r="USC24" s="152"/>
      <c r="USD24" s="152"/>
      <c r="USE24" s="152"/>
      <c r="USF24" s="183"/>
      <c r="USG24" s="151"/>
      <c r="USH24" s="152"/>
      <c r="USI24" s="152"/>
      <c r="USJ24" s="152"/>
      <c r="USK24" s="152"/>
      <c r="USL24" s="183"/>
      <c r="USM24" s="151"/>
      <c r="USN24" s="152"/>
      <c r="USO24" s="152"/>
      <c r="USP24" s="152"/>
      <c r="USQ24" s="152"/>
      <c r="USR24" s="183"/>
      <c r="USS24" s="151"/>
      <c r="UST24" s="152"/>
      <c r="USU24" s="152"/>
      <c r="USV24" s="152"/>
      <c r="USW24" s="152"/>
      <c r="USX24" s="183"/>
      <c r="USY24" s="151"/>
      <c r="USZ24" s="152"/>
      <c r="UTA24" s="152"/>
      <c r="UTB24" s="152"/>
      <c r="UTC24" s="152"/>
      <c r="UTD24" s="183"/>
      <c r="UTE24" s="151"/>
      <c r="UTF24" s="152"/>
      <c r="UTG24" s="152"/>
      <c r="UTH24" s="152"/>
      <c r="UTI24" s="152"/>
      <c r="UTJ24" s="183"/>
      <c r="UTK24" s="151"/>
      <c r="UTL24" s="152"/>
      <c r="UTM24" s="152"/>
      <c r="UTN24" s="152"/>
      <c r="UTO24" s="152"/>
      <c r="UTP24" s="183"/>
      <c r="UTQ24" s="151"/>
      <c r="UTR24" s="152"/>
      <c r="UTS24" s="152"/>
      <c r="UTT24" s="152"/>
      <c r="UTU24" s="152"/>
      <c r="UTV24" s="183"/>
      <c r="UTW24" s="151"/>
      <c r="UTX24" s="152"/>
      <c r="UTY24" s="152"/>
      <c r="UTZ24" s="152"/>
      <c r="UUA24" s="152"/>
      <c r="UUB24" s="183"/>
      <c r="UUC24" s="151"/>
      <c r="UUD24" s="152"/>
      <c r="UUE24" s="152"/>
      <c r="UUF24" s="152"/>
      <c r="UUG24" s="152"/>
      <c r="UUH24" s="183"/>
      <c r="UUI24" s="151"/>
      <c r="UUJ24" s="152"/>
      <c r="UUK24" s="152"/>
      <c r="UUL24" s="152"/>
      <c r="UUM24" s="152"/>
      <c r="UUN24" s="183"/>
      <c r="UUO24" s="151"/>
      <c r="UUP24" s="152"/>
      <c r="UUQ24" s="152"/>
      <c r="UUR24" s="152"/>
      <c r="UUS24" s="152"/>
      <c r="UUT24" s="183"/>
      <c r="UUU24" s="151"/>
      <c r="UUV24" s="152"/>
      <c r="UUW24" s="152"/>
      <c r="UUX24" s="152"/>
      <c r="UUY24" s="152"/>
      <c r="UUZ24" s="183"/>
      <c r="UVA24" s="151"/>
      <c r="UVB24" s="152"/>
      <c r="UVC24" s="152"/>
      <c r="UVD24" s="152"/>
      <c r="UVE24" s="152"/>
      <c r="UVF24" s="183"/>
      <c r="UVG24" s="151"/>
      <c r="UVH24" s="152"/>
      <c r="UVI24" s="152"/>
      <c r="UVJ24" s="152"/>
      <c r="UVK24" s="152"/>
      <c r="UVL24" s="183"/>
      <c r="UVM24" s="151"/>
      <c r="UVN24" s="152"/>
      <c r="UVO24" s="152"/>
      <c r="UVP24" s="152"/>
      <c r="UVQ24" s="152"/>
      <c r="UVR24" s="183"/>
      <c r="UVS24" s="151"/>
      <c r="UVT24" s="152"/>
      <c r="UVU24" s="152"/>
      <c r="UVV24" s="152"/>
      <c r="UVW24" s="152"/>
      <c r="UVX24" s="183"/>
      <c r="UVY24" s="151"/>
      <c r="UVZ24" s="152"/>
      <c r="UWA24" s="152"/>
      <c r="UWB24" s="152"/>
      <c r="UWC24" s="152"/>
      <c r="UWD24" s="183"/>
      <c r="UWE24" s="151"/>
      <c r="UWF24" s="152"/>
      <c r="UWG24" s="152"/>
      <c r="UWH24" s="152"/>
      <c r="UWI24" s="152"/>
      <c r="UWJ24" s="183"/>
      <c r="UWK24" s="151"/>
      <c r="UWL24" s="152"/>
      <c r="UWM24" s="152"/>
      <c r="UWN24" s="152"/>
      <c r="UWO24" s="152"/>
      <c r="UWP24" s="183"/>
      <c r="UWQ24" s="151"/>
      <c r="UWR24" s="152"/>
      <c r="UWS24" s="152"/>
      <c r="UWT24" s="152"/>
      <c r="UWU24" s="152"/>
      <c r="UWV24" s="183"/>
      <c r="UWW24" s="151"/>
      <c r="UWX24" s="152"/>
      <c r="UWY24" s="152"/>
      <c r="UWZ24" s="152"/>
      <c r="UXA24" s="152"/>
      <c r="UXB24" s="183"/>
      <c r="UXC24" s="151"/>
      <c r="UXD24" s="152"/>
      <c r="UXE24" s="152"/>
      <c r="UXF24" s="152"/>
      <c r="UXG24" s="152"/>
      <c r="UXH24" s="183"/>
      <c r="UXI24" s="151"/>
      <c r="UXJ24" s="152"/>
      <c r="UXK24" s="152"/>
      <c r="UXL24" s="152"/>
      <c r="UXM24" s="152"/>
      <c r="UXN24" s="183"/>
      <c r="UXO24" s="151"/>
      <c r="UXP24" s="152"/>
      <c r="UXQ24" s="152"/>
      <c r="UXR24" s="152"/>
      <c r="UXS24" s="152"/>
      <c r="UXT24" s="183"/>
      <c r="UXU24" s="151"/>
      <c r="UXV24" s="152"/>
      <c r="UXW24" s="152"/>
      <c r="UXX24" s="152"/>
      <c r="UXY24" s="152"/>
      <c r="UXZ24" s="183"/>
      <c r="UYA24" s="151"/>
      <c r="UYB24" s="152"/>
      <c r="UYC24" s="152"/>
      <c r="UYD24" s="152"/>
      <c r="UYE24" s="152"/>
      <c r="UYF24" s="183"/>
      <c r="UYG24" s="151"/>
      <c r="UYH24" s="152"/>
      <c r="UYI24" s="152"/>
      <c r="UYJ24" s="152"/>
      <c r="UYK24" s="152"/>
      <c r="UYL24" s="183"/>
      <c r="UYM24" s="151"/>
      <c r="UYN24" s="152"/>
      <c r="UYO24" s="152"/>
      <c r="UYP24" s="152"/>
      <c r="UYQ24" s="152"/>
      <c r="UYR24" s="183"/>
      <c r="UYS24" s="151"/>
      <c r="UYT24" s="152"/>
      <c r="UYU24" s="152"/>
      <c r="UYV24" s="152"/>
      <c r="UYW24" s="152"/>
      <c r="UYX24" s="183"/>
      <c r="UYY24" s="151"/>
      <c r="UYZ24" s="152"/>
      <c r="UZA24" s="152"/>
      <c r="UZB24" s="152"/>
      <c r="UZC24" s="152"/>
      <c r="UZD24" s="183"/>
      <c r="UZE24" s="151"/>
      <c r="UZF24" s="152"/>
      <c r="UZG24" s="152"/>
      <c r="UZH24" s="152"/>
      <c r="UZI24" s="152"/>
      <c r="UZJ24" s="183"/>
      <c r="UZK24" s="151"/>
      <c r="UZL24" s="152"/>
      <c r="UZM24" s="152"/>
      <c r="UZN24" s="152"/>
      <c r="UZO24" s="152"/>
      <c r="UZP24" s="183"/>
      <c r="UZQ24" s="151"/>
      <c r="UZR24" s="152"/>
      <c r="UZS24" s="152"/>
      <c r="UZT24" s="152"/>
      <c r="UZU24" s="152"/>
      <c r="UZV24" s="183"/>
      <c r="UZW24" s="151"/>
      <c r="UZX24" s="152"/>
      <c r="UZY24" s="152"/>
      <c r="UZZ24" s="152"/>
      <c r="VAA24" s="152"/>
      <c r="VAB24" s="183"/>
      <c r="VAC24" s="151"/>
      <c r="VAD24" s="152"/>
      <c r="VAE24" s="152"/>
      <c r="VAF24" s="152"/>
      <c r="VAG24" s="152"/>
      <c r="VAH24" s="183"/>
      <c r="VAI24" s="151"/>
      <c r="VAJ24" s="152"/>
      <c r="VAK24" s="152"/>
      <c r="VAL24" s="152"/>
      <c r="VAM24" s="152"/>
      <c r="VAN24" s="183"/>
      <c r="VAO24" s="151"/>
      <c r="VAP24" s="152"/>
      <c r="VAQ24" s="152"/>
      <c r="VAR24" s="152"/>
      <c r="VAS24" s="152"/>
      <c r="VAT24" s="183"/>
      <c r="VAU24" s="151"/>
      <c r="VAV24" s="152"/>
      <c r="VAW24" s="152"/>
      <c r="VAX24" s="152"/>
      <c r="VAY24" s="152"/>
      <c r="VAZ24" s="183"/>
      <c r="VBA24" s="151"/>
      <c r="VBB24" s="152"/>
      <c r="VBC24" s="152"/>
      <c r="VBD24" s="152"/>
      <c r="VBE24" s="152"/>
      <c r="VBF24" s="183"/>
      <c r="VBG24" s="151"/>
      <c r="VBH24" s="152"/>
      <c r="VBI24" s="152"/>
      <c r="VBJ24" s="152"/>
      <c r="VBK24" s="152"/>
      <c r="VBL24" s="183"/>
      <c r="VBM24" s="151"/>
      <c r="VBN24" s="152"/>
      <c r="VBO24" s="152"/>
      <c r="VBP24" s="152"/>
      <c r="VBQ24" s="152"/>
      <c r="VBR24" s="183"/>
      <c r="VBS24" s="151"/>
      <c r="VBT24" s="152"/>
      <c r="VBU24" s="152"/>
      <c r="VBV24" s="152"/>
      <c r="VBW24" s="152"/>
      <c r="VBX24" s="183"/>
      <c r="VBY24" s="151"/>
      <c r="VBZ24" s="152"/>
      <c r="VCA24" s="152"/>
      <c r="VCB24" s="152"/>
      <c r="VCC24" s="152"/>
      <c r="VCD24" s="183"/>
      <c r="VCE24" s="151"/>
      <c r="VCF24" s="152"/>
      <c r="VCG24" s="152"/>
      <c r="VCH24" s="152"/>
      <c r="VCI24" s="152"/>
      <c r="VCJ24" s="183"/>
      <c r="VCK24" s="151"/>
      <c r="VCL24" s="152"/>
      <c r="VCM24" s="152"/>
      <c r="VCN24" s="152"/>
      <c r="VCO24" s="152"/>
      <c r="VCP24" s="183"/>
      <c r="VCQ24" s="151"/>
      <c r="VCR24" s="152"/>
      <c r="VCS24" s="152"/>
      <c r="VCT24" s="152"/>
      <c r="VCU24" s="152"/>
      <c r="VCV24" s="183"/>
      <c r="VCW24" s="151"/>
      <c r="VCX24" s="152"/>
      <c r="VCY24" s="152"/>
      <c r="VCZ24" s="152"/>
      <c r="VDA24" s="152"/>
      <c r="VDB24" s="183"/>
      <c r="VDC24" s="151"/>
      <c r="VDD24" s="152"/>
      <c r="VDE24" s="152"/>
      <c r="VDF24" s="152"/>
      <c r="VDG24" s="152"/>
      <c r="VDH24" s="183"/>
      <c r="VDI24" s="151"/>
      <c r="VDJ24" s="152"/>
      <c r="VDK24" s="152"/>
      <c r="VDL24" s="152"/>
      <c r="VDM24" s="152"/>
      <c r="VDN24" s="183"/>
      <c r="VDO24" s="151"/>
      <c r="VDP24" s="152"/>
      <c r="VDQ24" s="152"/>
      <c r="VDR24" s="152"/>
      <c r="VDS24" s="152"/>
      <c r="VDT24" s="183"/>
      <c r="VDU24" s="151"/>
      <c r="VDV24" s="152"/>
      <c r="VDW24" s="152"/>
      <c r="VDX24" s="152"/>
      <c r="VDY24" s="152"/>
      <c r="VDZ24" s="183"/>
      <c r="VEA24" s="151"/>
      <c r="VEB24" s="152"/>
      <c r="VEC24" s="152"/>
      <c r="VED24" s="152"/>
      <c r="VEE24" s="152"/>
      <c r="VEF24" s="183"/>
      <c r="VEG24" s="151"/>
      <c r="VEH24" s="152"/>
      <c r="VEI24" s="152"/>
      <c r="VEJ24" s="152"/>
      <c r="VEK24" s="152"/>
      <c r="VEL24" s="183"/>
      <c r="VEM24" s="151"/>
      <c r="VEN24" s="152"/>
      <c r="VEO24" s="152"/>
      <c r="VEP24" s="152"/>
      <c r="VEQ24" s="152"/>
      <c r="VER24" s="183"/>
      <c r="VES24" s="151"/>
      <c r="VET24" s="152"/>
      <c r="VEU24" s="152"/>
      <c r="VEV24" s="152"/>
      <c r="VEW24" s="152"/>
      <c r="VEX24" s="183"/>
      <c r="VEY24" s="151"/>
      <c r="VEZ24" s="152"/>
      <c r="VFA24" s="152"/>
      <c r="VFB24" s="152"/>
      <c r="VFC24" s="152"/>
      <c r="VFD24" s="183"/>
      <c r="VFE24" s="151"/>
      <c r="VFF24" s="152"/>
      <c r="VFG24" s="152"/>
      <c r="VFH24" s="152"/>
      <c r="VFI24" s="152"/>
      <c r="VFJ24" s="183"/>
      <c r="VFK24" s="151"/>
      <c r="VFL24" s="152"/>
      <c r="VFM24" s="152"/>
      <c r="VFN24" s="152"/>
      <c r="VFO24" s="152"/>
      <c r="VFP24" s="183"/>
      <c r="VFQ24" s="151"/>
      <c r="VFR24" s="152"/>
      <c r="VFS24" s="152"/>
      <c r="VFT24" s="152"/>
      <c r="VFU24" s="152"/>
      <c r="VFV24" s="183"/>
      <c r="VFW24" s="151"/>
      <c r="VFX24" s="152"/>
      <c r="VFY24" s="152"/>
      <c r="VFZ24" s="152"/>
      <c r="VGA24" s="152"/>
      <c r="VGB24" s="183"/>
      <c r="VGC24" s="151"/>
      <c r="VGD24" s="152"/>
      <c r="VGE24" s="152"/>
      <c r="VGF24" s="152"/>
      <c r="VGG24" s="152"/>
      <c r="VGH24" s="183"/>
      <c r="VGI24" s="151"/>
      <c r="VGJ24" s="152"/>
      <c r="VGK24" s="152"/>
      <c r="VGL24" s="152"/>
      <c r="VGM24" s="152"/>
      <c r="VGN24" s="183"/>
      <c r="VGO24" s="151"/>
      <c r="VGP24" s="152"/>
      <c r="VGQ24" s="152"/>
      <c r="VGR24" s="152"/>
      <c r="VGS24" s="152"/>
      <c r="VGT24" s="183"/>
      <c r="VGU24" s="151"/>
      <c r="VGV24" s="152"/>
      <c r="VGW24" s="152"/>
      <c r="VGX24" s="152"/>
      <c r="VGY24" s="152"/>
      <c r="VGZ24" s="183"/>
      <c r="VHA24" s="151"/>
      <c r="VHB24" s="152"/>
      <c r="VHC24" s="152"/>
      <c r="VHD24" s="152"/>
      <c r="VHE24" s="152"/>
      <c r="VHF24" s="183"/>
      <c r="VHG24" s="151"/>
      <c r="VHH24" s="152"/>
      <c r="VHI24" s="152"/>
      <c r="VHJ24" s="152"/>
      <c r="VHK24" s="152"/>
      <c r="VHL24" s="183"/>
      <c r="VHM24" s="151"/>
      <c r="VHN24" s="152"/>
      <c r="VHO24" s="152"/>
      <c r="VHP24" s="152"/>
      <c r="VHQ24" s="152"/>
      <c r="VHR24" s="183"/>
      <c r="VHS24" s="151"/>
      <c r="VHT24" s="152"/>
      <c r="VHU24" s="152"/>
      <c r="VHV24" s="152"/>
      <c r="VHW24" s="152"/>
      <c r="VHX24" s="183"/>
      <c r="VHY24" s="151"/>
      <c r="VHZ24" s="152"/>
      <c r="VIA24" s="152"/>
      <c r="VIB24" s="152"/>
      <c r="VIC24" s="152"/>
      <c r="VID24" s="183"/>
      <c r="VIE24" s="151"/>
      <c r="VIF24" s="152"/>
      <c r="VIG24" s="152"/>
      <c r="VIH24" s="152"/>
      <c r="VII24" s="152"/>
      <c r="VIJ24" s="183"/>
      <c r="VIK24" s="151"/>
      <c r="VIL24" s="152"/>
      <c r="VIM24" s="152"/>
      <c r="VIN24" s="152"/>
      <c r="VIO24" s="152"/>
      <c r="VIP24" s="183"/>
      <c r="VIQ24" s="151"/>
      <c r="VIR24" s="152"/>
      <c r="VIS24" s="152"/>
      <c r="VIT24" s="152"/>
      <c r="VIU24" s="152"/>
      <c r="VIV24" s="183"/>
      <c r="VIW24" s="151"/>
      <c r="VIX24" s="152"/>
      <c r="VIY24" s="152"/>
      <c r="VIZ24" s="152"/>
      <c r="VJA24" s="152"/>
      <c r="VJB24" s="183"/>
      <c r="VJC24" s="151"/>
      <c r="VJD24" s="152"/>
      <c r="VJE24" s="152"/>
      <c r="VJF24" s="152"/>
      <c r="VJG24" s="152"/>
      <c r="VJH24" s="183"/>
      <c r="VJI24" s="151"/>
      <c r="VJJ24" s="152"/>
      <c r="VJK24" s="152"/>
      <c r="VJL24" s="152"/>
      <c r="VJM24" s="152"/>
      <c r="VJN24" s="183"/>
      <c r="VJO24" s="151"/>
      <c r="VJP24" s="152"/>
      <c r="VJQ24" s="152"/>
      <c r="VJR24" s="152"/>
      <c r="VJS24" s="152"/>
      <c r="VJT24" s="183"/>
      <c r="VJU24" s="151"/>
      <c r="VJV24" s="152"/>
      <c r="VJW24" s="152"/>
      <c r="VJX24" s="152"/>
      <c r="VJY24" s="152"/>
      <c r="VJZ24" s="183"/>
      <c r="VKA24" s="151"/>
      <c r="VKB24" s="152"/>
      <c r="VKC24" s="152"/>
      <c r="VKD24" s="152"/>
      <c r="VKE24" s="152"/>
      <c r="VKF24" s="183"/>
      <c r="VKG24" s="151"/>
      <c r="VKH24" s="152"/>
      <c r="VKI24" s="152"/>
      <c r="VKJ24" s="152"/>
      <c r="VKK24" s="152"/>
      <c r="VKL24" s="183"/>
      <c r="VKM24" s="151"/>
      <c r="VKN24" s="152"/>
      <c r="VKO24" s="152"/>
      <c r="VKP24" s="152"/>
      <c r="VKQ24" s="152"/>
      <c r="VKR24" s="183"/>
      <c r="VKS24" s="151"/>
      <c r="VKT24" s="152"/>
      <c r="VKU24" s="152"/>
      <c r="VKV24" s="152"/>
      <c r="VKW24" s="152"/>
      <c r="VKX24" s="183"/>
      <c r="VKY24" s="151"/>
      <c r="VKZ24" s="152"/>
      <c r="VLA24" s="152"/>
      <c r="VLB24" s="152"/>
      <c r="VLC24" s="152"/>
      <c r="VLD24" s="183"/>
      <c r="VLE24" s="151"/>
      <c r="VLF24" s="152"/>
      <c r="VLG24" s="152"/>
      <c r="VLH24" s="152"/>
      <c r="VLI24" s="152"/>
      <c r="VLJ24" s="183"/>
      <c r="VLK24" s="151"/>
      <c r="VLL24" s="152"/>
      <c r="VLM24" s="152"/>
      <c r="VLN24" s="152"/>
      <c r="VLO24" s="152"/>
      <c r="VLP24" s="183"/>
      <c r="VLQ24" s="151"/>
      <c r="VLR24" s="152"/>
      <c r="VLS24" s="152"/>
      <c r="VLT24" s="152"/>
      <c r="VLU24" s="152"/>
      <c r="VLV24" s="183"/>
      <c r="VLW24" s="151"/>
      <c r="VLX24" s="152"/>
      <c r="VLY24" s="152"/>
      <c r="VLZ24" s="152"/>
      <c r="VMA24" s="152"/>
      <c r="VMB24" s="183"/>
      <c r="VMC24" s="151"/>
      <c r="VMD24" s="152"/>
      <c r="VME24" s="152"/>
      <c r="VMF24" s="152"/>
      <c r="VMG24" s="152"/>
      <c r="VMH24" s="183"/>
      <c r="VMI24" s="151"/>
      <c r="VMJ24" s="152"/>
      <c r="VMK24" s="152"/>
      <c r="VML24" s="152"/>
      <c r="VMM24" s="152"/>
      <c r="VMN24" s="183"/>
      <c r="VMO24" s="151"/>
      <c r="VMP24" s="152"/>
      <c r="VMQ24" s="152"/>
      <c r="VMR24" s="152"/>
      <c r="VMS24" s="152"/>
      <c r="VMT24" s="183"/>
      <c r="VMU24" s="151"/>
      <c r="VMV24" s="152"/>
      <c r="VMW24" s="152"/>
      <c r="VMX24" s="152"/>
      <c r="VMY24" s="152"/>
      <c r="VMZ24" s="183"/>
      <c r="VNA24" s="151"/>
      <c r="VNB24" s="152"/>
      <c r="VNC24" s="152"/>
      <c r="VND24" s="152"/>
      <c r="VNE24" s="152"/>
      <c r="VNF24" s="183"/>
      <c r="VNG24" s="151"/>
      <c r="VNH24" s="152"/>
      <c r="VNI24" s="152"/>
      <c r="VNJ24" s="152"/>
      <c r="VNK24" s="152"/>
      <c r="VNL24" s="183"/>
      <c r="VNM24" s="151"/>
      <c r="VNN24" s="152"/>
      <c r="VNO24" s="152"/>
      <c r="VNP24" s="152"/>
      <c r="VNQ24" s="152"/>
      <c r="VNR24" s="183"/>
      <c r="VNS24" s="151"/>
      <c r="VNT24" s="152"/>
      <c r="VNU24" s="152"/>
      <c r="VNV24" s="152"/>
      <c r="VNW24" s="152"/>
      <c r="VNX24" s="183"/>
      <c r="VNY24" s="151"/>
      <c r="VNZ24" s="152"/>
      <c r="VOA24" s="152"/>
      <c r="VOB24" s="152"/>
      <c r="VOC24" s="152"/>
      <c r="VOD24" s="183"/>
      <c r="VOE24" s="151"/>
      <c r="VOF24" s="152"/>
      <c r="VOG24" s="152"/>
      <c r="VOH24" s="152"/>
      <c r="VOI24" s="152"/>
      <c r="VOJ24" s="183"/>
      <c r="VOK24" s="151"/>
      <c r="VOL24" s="152"/>
      <c r="VOM24" s="152"/>
      <c r="VON24" s="152"/>
      <c r="VOO24" s="152"/>
      <c r="VOP24" s="183"/>
      <c r="VOQ24" s="151"/>
      <c r="VOR24" s="152"/>
      <c r="VOS24" s="152"/>
      <c r="VOT24" s="152"/>
      <c r="VOU24" s="152"/>
      <c r="VOV24" s="183"/>
      <c r="VOW24" s="151"/>
      <c r="VOX24" s="152"/>
      <c r="VOY24" s="152"/>
      <c r="VOZ24" s="152"/>
      <c r="VPA24" s="152"/>
      <c r="VPB24" s="183"/>
      <c r="VPC24" s="151"/>
      <c r="VPD24" s="152"/>
      <c r="VPE24" s="152"/>
      <c r="VPF24" s="152"/>
      <c r="VPG24" s="152"/>
      <c r="VPH24" s="183"/>
      <c r="VPI24" s="151"/>
      <c r="VPJ24" s="152"/>
      <c r="VPK24" s="152"/>
      <c r="VPL24" s="152"/>
      <c r="VPM24" s="152"/>
      <c r="VPN24" s="183"/>
      <c r="VPO24" s="151"/>
      <c r="VPP24" s="152"/>
      <c r="VPQ24" s="152"/>
      <c r="VPR24" s="152"/>
      <c r="VPS24" s="152"/>
      <c r="VPT24" s="183"/>
      <c r="VPU24" s="151"/>
      <c r="VPV24" s="152"/>
      <c r="VPW24" s="152"/>
      <c r="VPX24" s="152"/>
      <c r="VPY24" s="152"/>
      <c r="VPZ24" s="183"/>
      <c r="VQA24" s="151"/>
      <c r="VQB24" s="152"/>
      <c r="VQC24" s="152"/>
      <c r="VQD24" s="152"/>
      <c r="VQE24" s="152"/>
      <c r="VQF24" s="183"/>
      <c r="VQG24" s="151"/>
      <c r="VQH24" s="152"/>
      <c r="VQI24" s="152"/>
      <c r="VQJ24" s="152"/>
      <c r="VQK24" s="152"/>
      <c r="VQL24" s="183"/>
      <c r="VQM24" s="151"/>
      <c r="VQN24" s="152"/>
      <c r="VQO24" s="152"/>
      <c r="VQP24" s="152"/>
      <c r="VQQ24" s="152"/>
      <c r="VQR24" s="183"/>
      <c r="VQS24" s="151"/>
      <c r="VQT24" s="152"/>
      <c r="VQU24" s="152"/>
      <c r="VQV24" s="152"/>
      <c r="VQW24" s="152"/>
      <c r="VQX24" s="183"/>
      <c r="VQY24" s="151"/>
      <c r="VQZ24" s="152"/>
      <c r="VRA24" s="152"/>
      <c r="VRB24" s="152"/>
      <c r="VRC24" s="152"/>
      <c r="VRD24" s="183"/>
      <c r="VRE24" s="151"/>
      <c r="VRF24" s="152"/>
      <c r="VRG24" s="152"/>
      <c r="VRH24" s="152"/>
      <c r="VRI24" s="152"/>
      <c r="VRJ24" s="183"/>
      <c r="VRK24" s="151"/>
      <c r="VRL24" s="152"/>
      <c r="VRM24" s="152"/>
      <c r="VRN24" s="152"/>
      <c r="VRO24" s="152"/>
      <c r="VRP24" s="183"/>
      <c r="VRQ24" s="151"/>
      <c r="VRR24" s="152"/>
      <c r="VRS24" s="152"/>
      <c r="VRT24" s="152"/>
      <c r="VRU24" s="152"/>
      <c r="VRV24" s="183"/>
      <c r="VRW24" s="151"/>
      <c r="VRX24" s="152"/>
      <c r="VRY24" s="152"/>
      <c r="VRZ24" s="152"/>
      <c r="VSA24" s="152"/>
      <c r="VSB24" s="183"/>
      <c r="VSC24" s="151"/>
      <c r="VSD24" s="152"/>
      <c r="VSE24" s="152"/>
      <c r="VSF24" s="152"/>
      <c r="VSG24" s="152"/>
      <c r="VSH24" s="183"/>
      <c r="VSI24" s="151"/>
      <c r="VSJ24" s="152"/>
      <c r="VSK24" s="152"/>
      <c r="VSL24" s="152"/>
      <c r="VSM24" s="152"/>
      <c r="VSN24" s="183"/>
      <c r="VSO24" s="151"/>
      <c r="VSP24" s="152"/>
      <c r="VSQ24" s="152"/>
      <c r="VSR24" s="152"/>
      <c r="VSS24" s="152"/>
      <c r="VST24" s="183"/>
      <c r="VSU24" s="151"/>
      <c r="VSV24" s="152"/>
      <c r="VSW24" s="152"/>
      <c r="VSX24" s="152"/>
      <c r="VSY24" s="152"/>
      <c r="VSZ24" s="183"/>
      <c r="VTA24" s="151"/>
      <c r="VTB24" s="152"/>
      <c r="VTC24" s="152"/>
      <c r="VTD24" s="152"/>
      <c r="VTE24" s="152"/>
      <c r="VTF24" s="183"/>
      <c r="VTG24" s="151"/>
      <c r="VTH24" s="152"/>
      <c r="VTI24" s="152"/>
      <c r="VTJ24" s="152"/>
      <c r="VTK24" s="152"/>
      <c r="VTL24" s="183"/>
      <c r="VTM24" s="151"/>
      <c r="VTN24" s="152"/>
      <c r="VTO24" s="152"/>
      <c r="VTP24" s="152"/>
      <c r="VTQ24" s="152"/>
      <c r="VTR24" s="183"/>
      <c r="VTS24" s="151"/>
      <c r="VTT24" s="152"/>
      <c r="VTU24" s="152"/>
      <c r="VTV24" s="152"/>
      <c r="VTW24" s="152"/>
      <c r="VTX24" s="183"/>
      <c r="VTY24" s="151"/>
      <c r="VTZ24" s="152"/>
      <c r="VUA24" s="152"/>
      <c r="VUB24" s="152"/>
      <c r="VUC24" s="152"/>
      <c r="VUD24" s="183"/>
      <c r="VUE24" s="151"/>
      <c r="VUF24" s="152"/>
      <c r="VUG24" s="152"/>
      <c r="VUH24" s="152"/>
      <c r="VUI24" s="152"/>
      <c r="VUJ24" s="183"/>
      <c r="VUK24" s="151"/>
      <c r="VUL24" s="152"/>
      <c r="VUM24" s="152"/>
      <c r="VUN24" s="152"/>
      <c r="VUO24" s="152"/>
      <c r="VUP24" s="183"/>
      <c r="VUQ24" s="151"/>
      <c r="VUR24" s="152"/>
      <c r="VUS24" s="152"/>
      <c r="VUT24" s="152"/>
      <c r="VUU24" s="152"/>
      <c r="VUV24" s="183"/>
      <c r="VUW24" s="151"/>
      <c r="VUX24" s="152"/>
      <c r="VUY24" s="152"/>
      <c r="VUZ24" s="152"/>
      <c r="VVA24" s="152"/>
      <c r="VVB24" s="183"/>
      <c r="VVC24" s="151"/>
      <c r="VVD24" s="152"/>
      <c r="VVE24" s="152"/>
      <c r="VVF24" s="152"/>
      <c r="VVG24" s="152"/>
      <c r="VVH24" s="183"/>
      <c r="VVI24" s="151"/>
      <c r="VVJ24" s="152"/>
      <c r="VVK24" s="152"/>
      <c r="VVL24" s="152"/>
      <c r="VVM24" s="152"/>
      <c r="VVN24" s="183"/>
      <c r="VVO24" s="151"/>
      <c r="VVP24" s="152"/>
      <c r="VVQ24" s="152"/>
      <c r="VVR24" s="152"/>
      <c r="VVS24" s="152"/>
      <c r="VVT24" s="183"/>
      <c r="VVU24" s="151"/>
      <c r="VVV24" s="152"/>
      <c r="VVW24" s="152"/>
      <c r="VVX24" s="152"/>
      <c r="VVY24" s="152"/>
      <c r="VVZ24" s="183"/>
      <c r="VWA24" s="151"/>
      <c r="VWB24" s="152"/>
      <c r="VWC24" s="152"/>
      <c r="VWD24" s="152"/>
      <c r="VWE24" s="152"/>
      <c r="VWF24" s="183"/>
      <c r="VWG24" s="151"/>
      <c r="VWH24" s="152"/>
      <c r="VWI24" s="152"/>
      <c r="VWJ24" s="152"/>
      <c r="VWK24" s="152"/>
      <c r="VWL24" s="183"/>
      <c r="VWM24" s="151"/>
      <c r="VWN24" s="152"/>
      <c r="VWO24" s="152"/>
      <c r="VWP24" s="152"/>
      <c r="VWQ24" s="152"/>
      <c r="VWR24" s="183"/>
      <c r="VWS24" s="151"/>
      <c r="VWT24" s="152"/>
      <c r="VWU24" s="152"/>
      <c r="VWV24" s="152"/>
      <c r="VWW24" s="152"/>
      <c r="VWX24" s="183"/>
      <c r="VWY24" s="151"/>
      <c r="VWZ24" s="152"/>
      <c r="VXA24" s="152"/>
      <c r="VXB24" s="152"/>
      <c r="VXC24" s="152"/>
      <c r="VXD24" s="183"/>
      <c r="VXE24" s="151"/>
      <c r="VXF24" s="152"/>
      <c r="VXG24" s="152"/>
      <c r="VXH24" s="152"/>
      <c r="VXI24" s="152"/>
      <c r="VXJ24" s="183"/>
      <c r="VXK24" s="151"/>
      <c r="VXL24" s="152"/>
      <c r="VXM24" s="152"/>
      <c r="VXN24" s="152"/>
      <c r="VXO24" s="152"/>
      <c r="VXP24" s="183"/>
      <c r="VXQ24" s="151"/>
      <c r="VXR24" s="152"/>
      <c r="VXS24" s="152"/>
      <c r="VXT24" s="152"/>
      <c r="VXU24" s="152"/>
      <c r="VXV24" s="183"/>
      <c r="VXW24" s="151"/>
      <c r="VXX24" s="152"/>
      <c r="VXY24" s="152"/>
      <c r="VXZ24" s="152"/>
      <c r="VYA24" s="152"/>
      <c r="VYB24" s="183"/>
      <c r="VYC24" s="151"/>
      <c r="VYD24" s="152"/>
      <c r="VYE24" s="152"/>
      <c r="VYF24" s="152"/>
      <c r="VYG24" s="152"/>
      <c r="VYH24" s="183"/>
      <c r="VYI24" s="151"/>
      <c r="VYJ24" s="152"/>
      <c r="VYK24" s="152"/>
      <c r="VYL24" s="152"/>
      <c r="VYM24" s="152"/>
      <c r="VYN24" s="183"/>
      <c r="VYO24" s="151"/>
      <c r="VYP24" s="152"/>
      <c r="VYQ24" s="152"/>
      <c r="VYR24" s="152"/>
      <c r="VYS24" s="152"/>
      <c r="VYT24" s="183"/>
      <c r="VYU24" s="151"/>
      <c r="VYV24" s="152"/>
      <c r="VYW24" s="152"/>
      <c r="VYX24" s="152"/>
      <c r="VYY24" s="152"/>
      <c r="VYZ24" s="183"/>
      <c r="VZA24" s="151"/>
      <c r="VZB24" s="152"/>
      <c r="VZC24" s="152"/>
      <c r="VZD24" s="152"/>
      <c r="VZE24" s="152"/>
      <c r="VZF24" s="183"/>
      <c r="VZG24" s="151"/>
      <c r="VZH24" s="152"/>
      <c r="VZI24" s="152"/>
      <c r="VZJ24" s="152"/>
      <c r="VZK24" s="152"/>
      <c r="VZL24" s="183"/>
      <c r="VZM24" s="151"/>
      <c r="VZN24" s="152"/>
      <c r="VZO24" s="152"/>
      <c r="VZP24" s="152"/>
      <c r="VZQ24" s="152"/>
      <c r="VZR24" s="183"/>
      <c r="VZS24" s="151"/>
      <c r="VZT24" s="152"/>
      <c r="VZU24" s="152"/>
      <c r="VZV24" s="152"/>
      <c r="VZW24" s="152"/>
      <c r="VZX24" s="183"/>
      <c r="VZY24" s="151"/>
      <c r="VZZ24" s="152"/>
      <c r="WAA24" s="152"/>
      <c r="WAB24" s="152"/>
      <c r="WAC24" s="152"/>
      <c r="WAD24" s="183"/>
      <c r="WAE24" s="151"/>
      <c r="WAF24" s="152"/>
      <c r="WAG24" s="152"/>
      <c r="WAH24" s="152"/>
      <c r="WAI24" s="152"/>
      <c r="WAJ24" s="183"/>
      <c r="WAK24" s="151"/>
      <c r="WAL24" s="152"/>
      <c r="WAM24" s="152"/>
      <c r="WAN24" s="152"/>
      <c r="WAO24" s="152"/>
      <c r="WAP24" s="183"/>
      <c r="WAQ24" s="151"/>
      <c r="WAR24" s="152"/>
      <c r="WAS24" s="152"/>
      <c r="WAT24" s="152"/>
      <c r="WAU24" s="152"/>
      <c r="WAV24" s="183"/>
      <c r="WAW24" s="151"/>
      <c r="WAX24" s="152"/>
      <c r="WAY24" s="152"/>
      <c r="WAZ24" s="152"/>
      <c r="WBA24" s="152"/>
      <c r="WBB24" s="183"/>
      <c r="WBC24" s="151"/>
      <c r="WBD24" s="152"/>
      <c r="WBE24" s="152"/>
      <c r="WBF24" s="152"/>
      <c r="WBG24" s="152"/>
      <c r="WBH24" s="183"/>
      <c r="WBI24" s="151"/>
      <c r="WBJ24" s="152"/>
      <c r="WBK24" s="152"/>
      <c r="WBL24" s="152"/>
      <c r="WBM24" s="152"/>
      <c r="WBN24" s="183"/>
      <c r="WBO24" s="151"/>
      <c r="WBP24" s="152"/>
      <c r="WBQ24" s="152"/>
      <c r="WBR24" s="152"/>
      <c r="WBS24" s="152"/>
      <c r="WBT24" s="183"/>
      <c r="WBU24" s="151"/>
      <c r="WBV24" s="152"/>
      <c r="WBW24" s="152"/>
      <c r="WBX24" s="152"/>
      <c r="WBY24" s="152"/>
      <c r="WBZ24" s="183"/>
      <c r="WCA24" s="151"/>
      <c r="WCB24" s="152"/>
      <c r="WCC24" s="152"/>
      <c r="WCD24" s="152"/>
      <c r="WCE24" s="152"/>
      <c r="WCF24" s="183"/>
      <c r="WCG24" s="151"/>
      <c r="WCH24" s="152"/>
      <c r="WCI24" s="152"/>
      <c r="WCJ24" s="152"/>
      <c r="WCK24" s="152"/>
      <c r="WCL24" s="183"/>
      <c r="WCM24" s="151"/>
      <c r="WCN24" s="152"/>
      <c r="WCO24" s="152"/>
      <c r="WCP24" s="152"/>
      <c r="WCQ24" s="152"/>
      <c r="WCR24" s="183"/>
      <c r="WCS24" s="151"/>
      <c r="WCT24" s="152"/>
      <c r="WCU24" s="152"/>
      <c r="WCV24" s="152"/>
      <c r="WCW24" s="152"/>
      <c r="WCX24" s="183"/>
      <c r="WCY24" s="151"/>
      <c r="WCZ24" s="152"/>
      <c r="WDA24" s="152"/>
      <c r="WDB24" s="152"/>
      <c r="WDC24" s="152"/>
      <c r="WDD24" s="183"/>
      <c r="WDE24" s="151"/>
      <c r="WDF24" s="152"/>
      <c r="WDG24" s="152"/>
      <c r="WDH24" s="152"/>
      <c r="WDI24" s="152"/>
      <c r="WDJ24" s="183"/>
      <c r="WDK24" s="151"/>
      <c r="WDL24" s="152"/>
      <c r="WDM24" s="152"/>
      <c r="WDN24" s="152"/>
      <c r="WDO24" s="152"/>
      <c r="WDP24" s="183"/>
      <c r="WDQ24" s="151"/>
      <c r="WDR24" s="152"/>
      <c r="WDS24" s="152"/>
      <c r="WDT24" s="152"/>
      <c r="WDU24" s="152"/>
      <c r="WDV24" s="183"/>
      <c r="WDW24" s="151"/>
      <c r="WDX24" s="152"/>
      <c r="WDY24" s="152"/>
      <c r="WDZ24" s="152"/>
      <c r="WEA24" s="152"/>
      <c r="WEB24" s="183"/>
      <c r="WEC24" s="151"/>
      <c r="WED24" s="152"/>
      <c r="WEE24" s="152"/>
      <c r="WEF24" s="152"/>
      <c r="WEG24" s="152"/>
      <c r="WEH24" s="183"/>
      <c r="WEI24" s="151"/>
      <c r="WEJ24" s="152"/>
      <c r="WEK24" s="152"/>
      <c r="WEL24" s="152"/>
      <c r="WEM24" s="152"/>
      <c r="WEN24" s="183"/>
      <c r="WEO24" s="151"/>
      <c r="WEP24" s="152"/>
      <c r="WEQ24" s="152"/>
      <c r="WER24" s="152"/>
      <c r="WES24" s="152"/>
      <c r="WET24" s="183"/>
      <c r="WEU24" s="151"/>
      <c r="WEV24" s="152"/>
      <c r="WEW24" s="152"/>
      <c r="WEX24" s="152"/>
      <c r="WEY24" s="152"/>
      <c r="WEZ24" s="183"/>
      <c r="WFA24" s="151"/>
      <c r="WFB24" s="152"/>
      <c r="WFC24" s="152"/>
      <c r="WFD24" s="152"/>
      <c r="WFE24" s="152"/>
      <c r="WFF24" s="183"/>
      <c r="WFG24" s="151"/>
      <c r="WFH24" s="152"/>
      <c r="WFI24" s="152"/>
      <c r="WFJ24" s="152"/>
      <c r="WFK24" s="152"/>
      <c r="WFL24" s="183"/>
      <c r="WFM24" s="151"/>
      <c r="WFN24" s="152"/>
      <c r="WFO24" s="152"/>
      <c r="WFP24" s="152"/>
      <c r="WFQ24" s="152"/>
      <c r="WFR24" s="183"/>
      <c r="WFS24" s="151"/>
      <c r="WFT24" s="152"/>
      <c r="WFU24" s="152"/>
      <c r="WFV24" s="152"/>
      <c r="WFW24" s="152"/>
      <c r="WFX24" s="183"/>
      <c r="WFY24" s="151"/>
      <c r="WFZ24" s="152"/>
      <c r="WGA24" s="152"/>
      <c r="WGB24" s="152"/>
      <c r="WGC24" s="152"/>
      <c r="WGD24" s="183"/>
      <c r="WGE24" s="151"/>
      <c r="WGF24" s="152"/>
      <c r="WGG24" s="152"/>
      <c r="WGH24" s="152"/>
      <c r="WGI24" s="152"/>
      <c r="WGJ24" s="183"/>
      <c r="WGK24" s="151"/>
      <c r="WGL24" s="152"/>
      <c r="WGM24" s="152"/>
      <c r="WGN24" s="152"/>
      <c r="WGO24" s="152"/>
      <c r="WGP24" s="183"/>
      <c r="WGQ24" s="151"/>
      <c r="WGR24" s="152"/>
      <c r="WGS24" s="152"/>
      <c r="WGT24" s="152"/>
      <c r="WGU24" s="152"/>
      <c r="WGV24" s="183"/>
      <c r="WGW24" s="151"/>
      <c r="WGX24" s="152"/>
      <c r="WGY24" s="152"/>
      <c r="WGZ24" s="152"/>
      <c r="WHA24" s="152"/>
      <c r="WHB24" s="183"/>
      <c r="WHC24" s="151"/>
      <c r="WHD24" s="152"/>
      <c r="WHE24" s="152"/>
      <c r="WHF24" s="152"/>
      <c r="WHG24" s="152"/>
      <c r="WHH24" s="183"/>
      <c r="WHI24" s="151"/>
      <c r="WHJ24" s="152"/>
      <c r="WHK24" s="152"/>
      <c r="WHL24" s="152"/>
      <c r="WHM24" s="152"/>
      <c r="WHN24" s="183"/>
      <c r="WHO24" s="151"/>
      <c r="WHP24" s="152"/>
      <c r="WHQ24" s="152"/>
      <c r="WHR24" s="152"/>
      <c r="WHS24" s="152"/>
      <c r="WHT24" s="183"/>
      <c r="WHU24" s="151"/>
      <c r="WHV24" s="152"/>
      <c r="WHW24" s="152"/>
      <c r="WHX24" s="152"/>
      <c r="WHY24" s="152"/>
      <c r="WHZ24" s="183"/>
      <c r="WIA24" s="151"/>
      <c r="WIB24" s="152"/>
      <c r="WIC24" s="152"/>
      <c r="WID24" s="152"/>
      <c r="WIE24" s="152"/>
      <c r="WIF24" s="183"/>
      <c r="WIG24" s="151"/>
      <c r="WIH24" s="152"/>
      <c r="WII24" s="152"/>
      <c r="WIJ24" s="152"/>
      <c r="WIK24" s="152"/>
      <c r="WIL24" s="183"/>
      <c r="WIM24" s="151"/>
      <c r="WIN24" s="152"/>
      <c r="WIO24" s="152"/>
      <c r="WIP24" s="152"/>
      <c r="WIQ24" s="152"/>
      <c r="WIR24" s="183"/>
      <c r="WIS24" s="151"/>
      <c r="WIT24" s="152"/>
      <c r="WIU24" s="152"/>
      <c r="WIV24" s="152"/>
      <c r="WIW24" s="152"/>
      <c r="WIX24" s="183"/>
      <c r="WIY24" s="151"/>
      <c r="WIZ24" s="152"/>
      <c r="WJA24" s="152"/>
      <c r="WJB24" s="152"/>
      <c r="WJC24" s="152"/>
      <c r="WJD24" s="183"/>
      <c r="WJE24" s="151"/>
      <c r="WJF24" s="152"/>
      <c r="WJG24" s="152"/>
      <c r="WJH24" s="152"/>
      <c r="WJI24" s="152"/>
      <c r="WJJ24" s="183"/>
      <c r="WJK24" s="151"/>
      <c r="WJL24" s="152"/>
      <c r="WJM24" s="152"/>
      <c r="WJN24" s="152"/>
      <c r="WJO24" s="152"/>
      <c r="WJP24" s="183"/>
      <c r="WJQ24" s="151"/>
      <c r="WJR24" s="152"/>
      <c r="WJS24" s="152"/>
      <c r="WJT24" s="152"/>
      <c r="WJU24" s="152"/>
      <c r="WJV24" s="183"/>
      <c r="WJW24" s="151"/>
      <c r="WJX24" s="152"/>
      <c r="WJY24" s="152"/>
      <c r="WJZ24" s="152"/>
      <c r="WKA24" s="152"/>
      <c r="WKB24" s="183"/>
      <c r="WKC24" s="151"/>
      <c r="WKD24" s="152"/>
      <c r="WKE24" s="152"/>
      <c r="WKF24" s="152"/>
      <c r="WKG24" s="152"/>
      <c r="WKH24" s="183"/>
      <c r="WKI24" s="151"/>
      <c r="WKJ24" s="152"/>
      <c r="WKK24" s="152"/>
      <c r="WKL24" s="152"/>
      <c r="WKM24" s="152"/>
      <c r="WKN24" s="183"/>
      <c r="WKO24" s="151"/>
      <c r="WKP24" s="152"/>
      <c r="WKQ24" s="152"/>
      <c r="WKR24" s="152"/>
      <c r="WKS24" s="152"/>
      <c r="WKT24" s="183"/>
      <c r="WKU24" s="151"/>
      <c r="WKV24" s="152"/>
      <c r="WKW24" s="152"/>
      <c r="WKX24" s="152"/>
      <c r="WKY24" s="152"/>
      <c r="WKZ24" s="183"/>
      <c r="WLA24" s="151"/>
      <c r="WLB24" s="152"/>
      <c r="WLC24" s="152"/>
      <c r="WLD24" s="152"/>
      <c r="WLE24" s="152"/>
      <c r="WLF24" s="183"/>
      <c r="WLG24" s="151"/>
      <c r="WLH24" s="152"/>
      <c r="WLI24" s="152"/>
      <c r="WLJ24" s="152"/>
      <c r="WLK24" s="152"/>
      <c r="WLL24" s="183"/>
      <c r="WLM24" s="151"/>
      <c r="WLN24" s="152"/>
      <c r="WLO24" s="152"/>
      <c r="WLP24" s="152"/>
      <c r="WLQ24" s="152"/>
      <c r="WLR24" s="183"/>
      <c r="WLS24" s="151"/>
      <c r="WLT24" s="152"/>
      <c r="WLU24" s="152"/>
      <c r="WLV24" s="152"/>
      <c r="WLW24" s="152"/>
      <c r="WLX24" s="183"/>
      <c r="WLY24" s="151"/>
      <c r="WLZ24" s="152"/>
      <c r="WMA24" s="152"/>
      <c r="WMB24" s="152"/>
      <c r="WMC24" s="152"/>
      <c r="WMD24" s="183"/>
      <c r="WME24" s="151"/>
      <c r="WMF24" s="152"/>
      <c r="WMG24" s="152"/>
      <c r="WMH24" s="152"/>
      <c r="WMI24" s="152"/>
      <c r="WMJ24" s="183"/>
      <c r="WMK24" s="151"/>
      <c r="WML24" s="152"/>
      <c r="WMM24" s="152"/>
      <c r="WMN24" s="152"/>
      <c r="WMO24" s="152"/>
      <c r="WMP24" s="183"/>
      <c r="WMQ24" s="151"/>
      <c r="WMR24" s="152"/>
      <c r="WMS24" s="152"/>
      <c r="WMT24" s="152"/>
      <c r="WMU24" s="152"/>
      <c r="WMV24" s="183"/>
      <c r="WMW24" s="151"/>
      <c r="WMX24" s="152"/>
      <c r="WMY24" s="152"/>
      <c r="WMZ24" s="152"/>
      <c r="WNA24" s="152"/>
      <c r="WNB24" s="183"/>
      <c r="WNC24" s="151"/>
      <c r="WND24" s="152"/>
      <c r="WNE24" s="152"/>
      <c r="WNF24" s="152"/>
      <c r="WNG24" s="152"/>
      <c r="WNH24" s="183"/>
      <c r="WNI24" s="151"/>
      <c r="WNJ24" s="152"/>
      <c r="WNK24" s="152"/>
      <c r="WNL24" s="152"/>
      <c r="WNM24" s="152"/>
      <c r="WNN24" s="183"/>
      <c r="WNO24" s="151"/>
      <c r="WNP24" s="152"/>
      <c r="WNQ24" s="152"/>
      <c r="WNR24" s="152"/>
      <c r="WNS24" s="152"/>
      <c r="WNT24" s="183"/>
      <c r="WNU24" s="151"/>
      <c r="WNV24" s="152"/>
      <c r="WNW24" s="152"/>
      <c r="WNX24" s="152"/>
      <c r="WNY24" s="152"/>
      <c r="WNZ24" s="183"/>
      <c r="WOA24" s="151"/>
      <c r="WOB24" s="152"/>
      <c r="WOC24" s="152"/>
      <c r="WOD24" s="152"/>
      <c r="WOE24" s="152"/>
      <c r="WOF24" s="183"/>
      <c r="WOG24" s="151"/>
      <c r="WOH24" s="152"/>
      <c r="WOI24" s="152"/>
      <c r="WOJ24" s="152"/>
      <c r="WOK24" s="152"/>
      <c r="WOL24" s="183"/>
      <c r="WOM24" s="151"/>
      <c r="WON24" s="152"/>
      <c r="WOO24" s="152"/>
      <c r="WOP24" s="152"/>
      <c r="WOQ24" s="152"/>
      <c r="WOR24" s="183"/>
      <c r="WOS24" s="151"/>
      <c r="WOT24" s="152"/>
      <c r="WOU24" s="152"/>
      <c r="WOV24" s="152"/>
      <c r="WOW24" s="152"/>
      <c r="WOX24" s="183"/>
      <c r="WOY24" s="151"/>
      <c r="WOZ24" s="152"/>
      <c r="WPA24" s="152"/>
      <c r="WPB24" s="152"/>
      <c r="WPC24" s="152"/>
      <c r="WPD24" s="183"/>
      <c r="WPE24" s="151"/>
      <c r="WPF24" s="152"/>
      <c r="WPG24" s="152"/>
      <c r="WPH24" s="152"/>
      <c r="WPI24" s="152"/>
      <c r="WPJ24" s="183"/>
      <c r="WPK24" s="151"/>
      <c r="WPL24" s="152"/>
      <c r="WPM24" s="152"/>
      <c r="WPN24" s="152"/>
      <c r="WPO24" s="152"/>
      <c r="WPP24" s="183"/>
      <c r="WPQ24" s="151"/>
      <c r="WPR24" s="152"/>
      <c r="WPS24" s="152"/>
      <c r="WPT24" s="152"/>
      <c r="WPU24" s="152"/>
      <c r="WPV24" s="183"/>
      <c r="WPW24" s="151"/>
      <c r="WPX24" s="152"/>
      <c r="WPY24" s="152"/>
      <c r="WPZ24" s="152"/>
      <c r="WQA24" s="152"/>
      <c r="WQB24" s="183"/>
      <c r="WQC24" s="151"/>
      <c r="WQD24" s="152"/>
      <c r="WQE24" s="152"/>
      <c r="WQF24" s="152"/>
      <c r="WQG24" s="152"/>
      <c r="WQH24" s="183"/>
      <c r="WQI24" s="151"/>
      <c r="WQJ24" s="152"/>
      <c r="WQK24" s="152"/>
      <c r="WQL24" s="152"/>
      <c r="WQM24" s="152"/>
      <c r="WQN24" s="183"/>
      <c r="WQO24" s="151"/>
      <c r="WQP24" s="152"/>
      <c r="WQQ24" s="152"/>
      <c r="WQR24" s="152"/>
      <c r="WQS24" s="152"/>
      <c r="WQT24" s="183"/>
      <c r="WQU24" s="151"/>
      <c r="WQV24" s="152"/>
      <c r="WQW24" s="152"/>
      <c r="WQX24" s="152"/>
      <c r="WQY24" s="152"/>
      <c r="WQZ24" s="183"/>
      <c r="WRA24" s="151"/>
      <c r="WRB24" s="152"/>
      <c r="WRC24" s="152"/>
      <c r="WRD24" s="152"/>
      <c r="WRE24" s="152"/>
      <c r="WRF24" s="183"/>
      <c r="WRG24" s="151"/>
      <c r="WRH24" s="152"/>
      <c r="WRI24" s="152"/>
      <c r="WRJ24" s="152"/>
      <c r="WRK24" s="152"/>
      <c r="WRL24" s="183"/>
      <c r="WRM24" s="151"/>
      <c r="WRN24" s="152"/>
      <c r="WRO24" s="152"/>
      <c r="WRP24" s="152"/>
      <c r="WRQ24" s="152"/>
      <c r="WRR24" s="183"/>
      <c r="WRS24" s="151"/>
      <c r="WRT24" s="152"/>
      <c r="WRU24" s="152"/>
      <c r="WRV24" s="152"/>
      <c r="WRW24" s="152"/>
      <c r="WRX24" s="183"/>
      <c r="WRY24" s="151"/>
      <c r="WRZ24" s="152"/>
      <c r="WSA24" s="152"/>
      <c r="WSB24" s="152"/>
      <c r="WSC24" s="152"/>
      <c r="WSD24" s="183"/>
      <c r="WSE24" s="151"/>
      <c r="WSF24" s="152"/>
      <c r="WSG24" s="152"/>
      <c r="WSH24" s="152"/>
      <c r="WSI24" s="152"/>
      <c r="WSJ24" s="183"/>
      <c r="WSK24" s="151"/>
      <c r="WSL24" s="152"/>
      <c r="WSM24" s="152"/>
      <c r="WSN24" s="152"/>
      <c r="WSO24" s="152"/>
      <c r="WSP24" s="183"/>
      <c r="WSQ24" s="151"/>
      <c r="WSR24" s="152"/>
      <c r="WSS24" s="152"/>
      <c r="WST24" s="152"/>
      <c r="WSU24" s="152"/>
      <c r="WSV24" s="183"/>
      <c r="WSW24" s="151"/>
      <c r="WSX24" s="152"/>
      <c r="WSY24" s="152"/>
      <c r="WSZ24" s="152"/>
      <c r="WTA24" s="152"/>
      <c r="WTB24" s="183"/>
      <c r="WTC24" s="151"/>
      <c r="WTD24" s="152"/>
      <c r="WTE24" s="152"/>
      <c r="WTF24" s="152"/>
      <c r="WTG24" s="152"/>
      <c r="WTH24" s="183"/>
      <c r="WTI24" s="151"/>
      <c r="WTJ24" s="152"/>
      <c r="WTK24" s="152"/>
      <c r="WTL24" s="152"/>
      <c r="WTM24" s="152"/>
      <c r="WTN24" s="183"/>
      <c r="WTO24" s="151"/>
      <c r="WTP24" s="152"/>
      <c r="WTQ24" s="152"/>
      <c r="WTR24" s="152"/>
      <c r="WTS24" s="152"/>
      <c r="WTT24" s="183"/>
      <c r="WTU24" s="151"/>
      <c r="WTV24" s="152"/>
      <c r="WTW24" s="152"/>
      <c r="WTX24" s="152"/>
      <c r="WTY24" s="152"/>
      <c r="WTZ24" s="183"/>
      <c r="WUA24" s="151"/>
      <c r="WUB24" s="152"/>
      <c r="WUC24" s="152"/>
      <c r="WUD24" s="152"/>
      <c r="WUE24" s="152"/>
      <c r="WUF24" s="183"/>
      <c r="WUG24" s="151"/>
      <c r="WUH24" s="152"/>
      <c r="WUI24" s="152"/>
      <c r="WUJ24" s="152"/>
      <c r="WUK24" s="152"/>
      <c r="WUL24" s="183"/>
      <c r="WUM24" s="151"/>
      <c r="WUN24" s="152"/>
      <c r="WUO24" s="152"/>
      <c r="WUP24" s="152"/>
      <c r="WUQ24" s="152"/>
      <c r="WUR24" s="183"/>
      <c r="WUS24" s="151"/>
      <c r="WUT24" s="152"/>
      <c r="WUU24" s="152"/>
      <c r="WUV24" s="152"/>
      <c r="WUW24" s="152"/>
      <c r="WUX24" s="183"/>
      <c r="WUY24" s="151"/>
      <c r="WUZ24" s="152"/>
      <c r="WVA24" s="152"/>
      <c r="WVB24" s="152"/>
      <c r="WVC24" s="152"/>
      <c r="WVD24" s="183"/>
      <c r="WVE24" s="151"/>
      <c r="WVF24" s="152"/>
      <c r="WVG24" s="152"/>
      <c r="WVH24" s="152"/>
      <c r="WVI24" s="152"/>
      <c r="WVJ24" s="183"/>
      <c r="WVK24" s="151"/>
      <c r="WVL24" s="152"/>
      <c r="WVM24" s="152"/>
      <c r="WVN24" s="152"/>
      <c r="WVO24" s="152"/>
      <c r="WVP24" s="183"/>
      <c r="WVQ24" s="151"/>
      <c r="WVR24" s="152"/>
      <c r="WVS24" s="152"/>
      <c r="WVT24" s="152"/>
      <c r="WVU24" s="152"/>
      <c r="WVV24" s="183"/>
      <c r="WVW24" s="151"/>
      <c r="WVX24" s="152"/>
      <c r="WVY24" s="152"/>
      <c r="WVZ24" s="152"/>
      <c r="WWA24" s="152"/>
      <c r="WWB24" s="183"/>
      <c r="WWC24" s="151"/>
      <c r="WWD24" s="152"/>
      <c r="WWE24" s="152"/>
      <c r="WWF24" s="152"/>
      <c r="WWG24" s="152"/>
      <c r="WWH24" s="183"/>
      <c r="WWI24" s="151"/>
      <c r="WWJ24" s="152"/>
      <c r="WWK24" s="152"/>
      <c r="WWL24" s="152"/>
      <c r="WWM24" s="152"/>
      <c r="WWN24" s="183"/>
      <c r="WWO24" s="151"/>
      <c r="WWP24" s="152"/>
      <c r="WWQ24" s="152"/>
      <c r="WWR24" s="152"/>
      <c r="WWS24" s="152"/>
      <c r="WWT24" s="183"/>
      <c r="WWU24" s="151"/>
      <c r="WWV24" s="152"/>
      <c r="WWW24" s="152"/>
      <c r="WWX24" s="152"/>
      <c r="WWY24" s="152"/>
      <c r="WWZ24" s="183"/>
      <c r="WXA24" s="151"/>
      <c r="WXB24" s="152"/>
      <c r="WXC24" s="152"/>
      <c r="WXD24" s="152"/>
      <c r="WXE24" s="152"/>
      <c r="WXF24" s="183"/>
      <c r="WXG24" s="151"/>
      <c r="WXH24" s="152"/>
      <c r="WXI24" s="152"/>
      <c r="WXJ24" s="152"/>
      <c r="WXK24" s="152"/>
      <c r="WXL24" s="183"/>
      <c r="WXM24" s="151"/>
      <c r="WXN24" s="152"/>
      <c r="WXO24" s="152"/>
      <c r="WXP24" s="152"/>
      <c r="WXQ24" s="152"/>
      <c r="WXR24" s="183"/>
      <c r="WXS24" s="151"/>
      <c r="WXT24" s="152"/>
      <c r="WXU24" s="152"/>
      <c r="WXV24" s="152"/>
      <c r="WXW24" s="152"/>
      <c r="WXX24" s="183"/>
      <c r="WXY24" s="151"/>
      <c r="WXZ24" s="152"/>
      <c r="WYA24" s="152"/>
      <c r="WYB24" s="152"/>
      <c r="WYC24" s="152"/>
      <c r="WYD24" s="183"/>
      <c r="WYE24" s="151"/>
      <c r="WYF24" s="152"/>
      <c r="WYG24" s="152"/>
      <c r="WYH24" s="152"/>
      <c r="WYI24" s="152"/>
      <c r="WYJ24" s="183"/>
      <c r="WYK24" s="151"/>
      <c r="WYL24" s="152"/>
      <c r="WYM24" s="152"/>
      <c r="WYN24" s="152"/>
      <c r="WYO24" s="152"/>
      <c r="WYP24" s="183"/>
      <c r="WYQ24" s="151"/>
      <c r="WYR24" s="152"/>
      <c r="WYS24" s="152"/>
      <c r="WYT24" s="152"/>
      <c r="WYU24" s="152"/>
      <c r="WYV24" s="183"/>
      <c r="WYW24" s="151"/>
      <c r="WYX24" s="152"/>
      <c r="WYY24" s="152"/>
      <c r="WYZ24" s="152"/>
      <c r="WZA24" s="152"/>
      <c r="WZB24" s="183"/>
      <c r="WZC24" s="151"/>
      <c r="WZD24" s="152"/>
      <c r="WZE24" s="152"/>
      <c r="WZF24" s="152"/>
      <c r="WZG24" s="152"/>
      <c r="WZH24" s="183"/>
      <c r="WZI24" s="151"/>
      <c r="WZJ24" s="152"/>
      <c r="WZK24" s="152"/>
      <c r="WZL24" s="152"/>
      <c r="WZM24" s="152"/>
      <c r="WZN24" s="183"/>
      <c r="WZO24" s="151"/>
      <c r="WZP24" s="152"/>
      <c r="WZQ24" s="152"/>
      <c r="WZR24" s="152"/>
      <c r="WZS24" s="152"/>
      <c r="WZT24" s="183"/>
      <c r="WZU24" s="151"/>
      <c r="WZV24" s="152"/>
      <c r="WZW24" s="152"/>
      <c r="WZX24" s="152"/>
      <c r="WZY24" s="152"/>
      <c r="WZZ24" s="183"/>
      <c r="XAA24" s="151"/>
      <c r="XAB24" s="152"/>
      <c r="XAC24" s="152"/>
      <c r="XAD24" s="152"/>
      <c r="XAE24" s="152"/>
      <c r="XAF24" s="183"/>
      <c r="XAG24" s="151"/>
      <c r="XAH24" s="152"/>
      <c r="XAI24" s="152"/>
      <c r="XAJ24" s="152"/>
      <c r="XAK24" s="152"/>
      <c r="XAL24" s="183"/>
      <c r="XAM24" s="151"/>
      <c r="XAN24" s="152"/>
      <c r="XAO24" s="152"/>
      <c r="XAP24" s="152"/>
      <c r="XAQ24" s="152"/>
      <c r="XAR24" s="183"/>
      <c r="XAS24" s="151"/>
      <c r="XAT24" s="152"/>
      <c r="XAU24" s="152"/>
      <c r="XAV24" s="152"/>
      <c r="XAW24" s="152"/>
      <c r="XAX24" s="183"/>
      <c r="XAY24" s="151"/>
      <c r="XAZ24" s="152"/>
      <c r="XBA24" s="152"/>
      <c r="XBB24" s="152"/>
      <c r="XBC24" s="152"/>
      <c r="XBD24" s="183"/>
      <c r="XBE24" s="151"/>
      <c r="XBF24" s="152"/>
      <c r="XBG24" s="152"/>
      <c r="XBH24" s="152"/>
      <c r="XBI24" s="152"/>
      <c r="XBJ24" s="183"/>
      <c r="XBK24" s="151"/>
      <c r="XBL24" s="152"/>
      <c r="XBM24" s="152"/>
      <c r="XBN24" s="152"/>
      <c r="XBO24" s="152"/>
      <c r="XBP24" s="183"/>
      <c r="XBQ24" s="151"/>
      <c r="XBR24" s="152"/>
      <c r="XBS24" s="152"/>
      <c r="XBT24" s="152"/>
      <c r="XBU24" s="152"/>
      <c r="XBV24" s="183"/>
      <c r="XBW24" s="151"/>
      <c r="XBX24" s="152"/>
      <c r="XBY24" s="152"/>
      <c r="XBZ24" s="152"/>
      <c r="XCA24" s="152"/>
      <c r="XCB24" s="183"/>
      <c r="XCC24" s="151"/>
      <c r="XCD24" s="152"/>
      <c r="XCE24" s="152"/>
      <c r="XCF24" s="152"/>
      <c r="XCG24" s="152"/>
      <c r="XCH24" s="183"/>
      <c r="XCI24" s="151"/>
      <c r="XCJ24" s="152"/>
      <c r="XCK24" s="152"/>
      <c r="XCL24" s="152"/>
      <c r="XCM24" s="152"/>
      <c r="XCN24" s="183"/>
      <c r="XCO24" s="151"/>
      <c r="XCP24" s="152"/>
      <c r="XCQ24" s="152"/>
      <c r="XCR24" s="152"/>
      <c r="XCS24" s="152"/>
      <c r="XCT24" s="183"/>
      <c r="XCU24" s="151"/>
      <c r="XCV24" s="152"/>
      <c r="XCW24" s="152"/>
      <c r="XCX24" s="152"/>
      <c r="XCY24" s="152"/>
      <c r="XCZ24" s="183"/>
      <c r="XDA24" s="151"/>
      <c r="XDB24" s="152"/>
      <c r="XDC24" s="152"/>
      <c r="XDD24" s="152"/>
      <c r="XDE24" s="152"/>
      <c r="XDF24" s="183"/>
      <c r="XDG24" s="151"/>
      <c r="XDH24" s="152"/>
      <c r="XDI24" s="152"/>
      <c r="XDJ24" s="152"/>
      <c r="XDK24" s="152"/>
      <c r="XDL24" s="183"/>
      <c r="XDM24" s="151"/>
      <c r="XDN24" s="152"/>
      <c r="XDO24" s="152"/>
      <c r="XDP24" s="152"/>
      <c r="XDQ24" s="152"/>
      <c r="XDR24" s="183"/>
      <c r="XDS24" s="151"/>
      <c r="XDT24" s="152"/>
      <c r="XDU24" s="152"/>
      <c r="XDV24" s="152"/>
      <c r="XDW24" s="152"/>
      <c r="XDX24" s="183"/>
      <c r="XDY24" s="151"/>
      <c r="XDZ24" s="152"/>
      <c r="XEA24" s="152"/>
      <c r="XEB24" s="152"/>
      <c r="XEC24" s="152"/>
      <c r="XED24" s="183"/>
      <c r="XEE24" s="151"/>
      <c r="XEF24" s="152"/>
      <c r="XEG24" s="152"/>
      <c r="XEH24" s="152"/>
      <c r="XEI24" s="152"/>
      <c r="XEJ24" s="183"/>
      <c r="XEK24" s="151"/>
      <c r="XEL24" s="152"/>
      <c r="XEM24" s="152"/>
      <c r="XEN24" s="152"/>
      <c r="XEO24" s="152"/>
      <c r="XEP24" s="183"/>
      <c r="XEQ24" s="151"/>
      <c r="XER24" s="152"/>
      <c r="XES24" s="152"/>
      <c r="XET24" s="152"/>
      <c r="XEU24" s="152"/>
      <c r="XEV24" s="183"/>
      <c r="XEW24" s="151"/>
      <c r="XEX24" s="152"/>
      <c r="XEY24" s="152"/>
      <c r="XEZ24" s="152"/>
      <c r="XFA24" s="152"/>
      <c r="XFB24" s="183"/>
      <c r="XFC24" s="151"/>
      <c r="XFD24" s="152"/>
    </row>
    <row r="25" spans="1:16384" ht="15" customHeight="1" thickBot="1">
      <c r="B25" s="112">
        <v>21</v>
      </c>
      <c r="C25" s="199" t="s">
        <v>419</v>
      </c>
      <c r="D25" s="200">
        <v>129773457.83</v>
      </c>
      <c r="E25" s="200">
        <v>40756750010.629799</v>
      </c>
      <c r="F25" s="200">
        <v>25807928.143499997</v>
      </c>
      <c r="G25" s="201">
        <v>40860715540.316299</v>
      </c>
    </row>
  </sheetData>
  <mergeCells count="4">
    <mergeCell ref="B1:G1"/>
    <mergeCell ref="D3:E3"/>
    <mergeCell ref="F3:F4"/>
    <mergeCell ref="G3:G4"/>
  </mergeCells>
  <pageMargins left="0.7" right="0.7" top="0.75" bottom="0.75" header="0.3" footer="0.3"/>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zoomScaleSheetLayoutView="100" workbookViewId="0">
      <selection activeCell="I28" sqref="I28"/>
    </sheetView>
  </sheetViews>
  <sheetFormatPr defaultRowHeight="15"/>
  <cols>
    <col min="1" max="1" width="5.7109375" style="10" customWidth="1"/>
    <col min="2" max="2" width="6.7109375" customWidth="1"/>
    <col min="3" max="3" width="30.7109375" style="27" customWidth="1"/>
    <col min="4" max="7" width="20.7109375" customWidth="1"/>
  </cols>
  <sheetData>
    <row r="1" spans="2:7" ht="20.100000000000001" customHeight="1">
      <c r="B1" s="370" t="s">
        <v>197</v>
      </c>
      <c r="C1" s="370"/>
      <c r="D1" s="370"/>
      <c r="E1" s="370"/>
      <c r="F1" s="370"/>
      <c r="G1" s="370"/>
    </row>
    <row r="2" spans="2:7" ht="15.75" thickBot="1"/>
    <row r="3" spans="2:7" ht="15" customHeight="1">
      <c r="B3" s="134"/>
      <c r="C3" s="135"/>
      <c r="D3" s="373" t="s">
        <v>502</v>
      </c>
      <c r="E3" s="373"/>
      <c r="F3" s="373" t="s">
        <v>505</v>
      </c>
      <c r="G3" s="375" t="s">
        <v>506</v>
      </c>
    </row>
    <row r="4" spans="2:7" ht="30" customHeight="1">
      <c r="B4" s="181"/>
      <c r="C4" s="56"/>
      <c r="D4" s="207" t="s">
        <v>503</v>
      </c>
      <c r="E4" s="207" t="s">
        <v>504</v>
      </c>
      <c r="F4" s="391"/>
      <c r="G4" s="376"/>
    </row>
    <row r="5" spans="2:7" ht="15" customHeight="1">
      <c r="B5" s="169">
        <v>1</v>
      </c>
      <c r="C5" s="170" t="s">
        <v>512</v>
      </c>
      <c r="D5" s="171">
        <v>129755977.90000002</v>
      </c>
      <c r="E5" s="171">
        <v>40507117099.159698</v>
      </c>
      <c r="F5" s="171">
        <v>25757236.283499993</v>
      </c>
      <c r="G5" s="175">
        <v>40611115840.776199</v>
      </c>
    </row>
    <row r="6" spans="2:7" ht="15" customHeight="1">
      <c r="B6" s="78">
        <v>2</v>
      </c>
      <c r="C6" s="46" t="s">
        <v>456</v>
      </c>
      <c r="D6" s="59">
        <v>57354345.090000004</v>
      </c>
      <c r="E6" s="59">
        <v>18807327876.1698</v>
      </c>
      <c r="F6" s="59">
        <v>10910149.419999899</v>
      </c>
      <c r="G6" s="110">
        <v>18853772071.839802</v>
      </c>
    </row>
    <row r="7" spans="2:7" ht="15" customHeight="1">
      <c r="B7" s="78">
        <v>3</v>
      </c>
      <c r="C7" s="46" t="s">
        <v>458</v>
      </c>
      <c r="D7" s="59"/>
      <c r="E7" s="59">
        <v>407011851.06999999</v>
      </c>
      <c r="F7" s="59">
        <v>130422.36</v>
      </c>
      <c r="G7" s="110">
        <v>406881428.70999998</v>
      </c>
    </row>
    <row r="8" spans="2:7" ht="15" customHeight="1">
      <c r="B8" s="91">
        <v>4</v>
      </c>
      <c r="C8" s="57" t="s">
        <v>460</v>
      </c>
      <c r="D8" s="58">
        <v>560528</v>
      </c>
      <c r="E8" s="58">
        <v>391506721.87999898</v>
      </c>
      <c r="F8" s="58">
        <v>364966.09999999899</v>
      </c>
      <c r="G8" s="109">
        <v>391702283.77999896</v>
      </c>
    </row>
    <row r="9" spans="2:7" ht="15" customHeight="1">
      <c r="B9" s="91">
        <v>5</v>
      </c>
      <c r="C9" s="102" t="s">
        <v>459</v>
      </c>
      <c r="D9" s="58">
        <v>287.66000000000003</v>
      </c>
      <c r="E9" s="58">
        <v>966688214.95000005</v>
      </c>
      <c r="F9" s="58">
        <v>230959.83</v>
      </c>
      <c r="G9" s="109">
        <v>966457542.77999997</v>
      </c>
    </row>
    <row r="10" spans="2:7" ht="15" customHeight="1">
      <c r="B10" s="78">
        <v>6</v>
      </c>
      <c r="C10" s="46" t="s">
        <v>461</v>
      </c>
      <c r="D10" s="59">
        <v>6674.52</v>
      </c>
      <c r="E10" s="59">
        <v>390468787.77999997</v>
      </c>
      <c r="F10" s="59">
        <v>98757.11</v>
      </c>
      <c r="G10" s="110">
        <v>390376705.18999994</v>
      </c>
    </row>
    <row r="11" spans="2:7" ht="15" customHeight="1">
      <c r="B11" s="78">
        <v>7</v>
      </c>
      <c r="C11" s="55" t="s">
        <v>462</v>
      </c>
      <c r="D11" s="59"/>
      <c r="E11" s="59">
        <v>321518183.44</v>
      </c>
      <c r="F11" s="59">
        <v>48139.49</v>
      </c>
      <c r="G11" s="110">
        <v>321470043.94999999</v>
      </c>
    </row>
    <row r="12" spans="2:7" ht="15" customHeight="1">
      <c r="B12" s="91">
        <v>8</v>
      </c>
      <c r="C12" s="57" t="s">
        <v>463</v>
      </c>
      <c r="D12" s="58">
        <v>107006.89</v>
      </c>
      <c r="E12" s="58">
        <v>173276114.43000001</v>
      </c>
      <c r="F12" s="58">
        <v>105782.1</v>
      </c>
      <c r="G12" s="109">
        <v>173277339.22</v>
      </c>
    </row>
    <row r="13" spans="2:7" ht="15" customHeight="1">
      <c r="B13" s="78">
        <v>9</v>
      </c>
      <c r="C13" s="46" t="s">
        <v>457</v>
      </c>
      <c r="D13" s="59">
        <v>71502534.010000005</v>
      </c>
      <c r="E13" s="59">
        <v>18105575187.789902</v>
      </c>
      <c r="F13" s="59">
        <v>13208304.6835001</v>
      </c>
      <c r="G13" s="110">
        <v>18163869417.116402</v>
      </c>
    </row>
    <row r="14" spans="2:7" ht="15" customHeight="1">
      <c r="B14" s="78">
        <v>10</v>
      </c>
      <c r="C14" s="46" t="s">
        <v>464</v>
      </c>
      <c r="D14" s="59">
        <v>224601.73</v>
      </c>
      <c r="E14" s="59">
        <v>943744161.64999998</v>
      </c>
      <c r="F14" s="59">
        <v>659755.18999999901</v>
      </c>
      <c r="G14" s="110">
        <v>943309008.18999994</v>
      </c>
    </row>
    <row r="15" spans="2:7" s="10" customFormat="1" ht="15" customHeight="1">
      <c r="B15" s="169">
        <v>11</v>
      </c>
      <c r="C15" s="170" t="s">
        <v>511</v>
      </c>
      <c r="D15" s="171"/>
      <c r="E15" s="171">
        <v>186772408.63</v>
      </c>
      <c r="F15" s="171">
        <v>22603.729999999901</v>
      </c>
      <c r="G15" s="175">
        <v>186749804.90000001</v>
      </c>
    </row>
    <row r="16" spans="2:7" ht="15" customHeight="1">
      <c r="B16" s="172">
        <v>12</v>
      </c>
      <c r="C16" s="202" t="s">
        <v>466</v>
      </c>
      <c r="D16" s="174">
        <v>17479.93</v>
      </c>
      <c r="E16" s="174">
        <v>62860502.840000004</v>
      </c>
      <c r="F16" s="174">
        <v>28088.13</v>
      </c>
      <c r="G16" s="176">
        <v>62849894.640000001</v>
      </c>
    </row>
    <row r="17" spans="2:7" ht="15" customHeight="1" thickBot="1">
      <c r="B17" s="112">
        <v>13</v>
      </c>
      <c r="C17" s="199" t="s">
        <v>419</v>
      </c>
      <c r="D17" s="200">
        <v>129773457.83000003</v>
      </c>
      <c r="E17" s="200">
        <v>40756750010.629692</v>
      </c>
      <c r="F17" s="200">
        <v>25807928.143499993</v>
      </c>
      <c r="G17" s="201">
        <v>40860715540.3162</v>
      </c>
    </row>
  </sheetData>
  <mergeCells count="4">
    <mergeCell ref="B1:G1"/>
    <mergeCell ref="D3:E3"/>
    <mergeCell ref="F3:F4"/>
    <mergeCell ref="G3:G4"/>
  </mergeCell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zoomScaleNormal="100" zoomScaleSheetLayoutView="100" workbookViewId="0">
      <selection activeCell="G10" sqref="G10"/>
    </sheetView>
  </sheetViews>
  <sheetFormatPr defaultRowHeight="15"/>
  <cols>
    <col min="1" max="1" width="5.7109375" style="10" customWidth="1"/>
    <col min="2" max="2" width="6.7109375" customWidth="1"/>
    <col min="3" max="3" width="25.7109375" customWidth="1"/>
    <col min="4" max="9" width="20.7109375" customWidth="1"/>
  </cols>
  <sheetData>
    <row r="1" spans="2:9" ht="20.100000000000001" customHeight="1">
      <c r="B1" s="370" t="s">
        <v>198</v>
      </c>
      <c r="C1" s="370"/>
      <c r="D1" s="370"/>
      <c r="E1" s="370"/>
      <c r="F1" s="370"/>
      <c r="G1" s="370"/>
      <c r="H1" s="370"/>
      <c r="I1" s="370"/>
    </row>
    <row r="2" spans="2:9" ht="15.75" thickBot="1">
      <c r="B2" s="10"/>
      <c r="C2" s="10"/>
      <c r="D2" s="10"/>
      <c r="E2" s="10"/>
      <c r="F2" s="10"/>
      <c r="G2" s="10"/>
      <c r="H2" s="10"/>
      <c r="I2" s="10"/>
    </row>
    <row r="3" spans="2:9" ht="15" customHeight="1">
      <c r="B3" s="134"/>
      <c r="C3" s="135"/>
      <c r="D3" s="373" t="s">
        <v>513</v>
      </c>
      <c r="E3" s="373"/>
      <c r="F3" s="373"/>
      <c r="G3" s="373"/>
      <c r="H3" s="373"/>
      <c r="I3" s="375"/>
    </row>
    <row r="4" spans="2:9" ht="15" customHeight="1">
      <c r="B4" s="181"/>
      <c r="C4" s="56"/>
      <c r="D4" s="56" t="s">
        <v>514</v>
      </c>
      <c r="E4" s="177" t="s">
        <v>515</v>
      </c>
      <c r="F4" s="56" t="s">
        <v>516</v>
      </c>
      <c r="G4" s="56" t="s">
        <v>517</v>
      </c>
      <c r="H4" s="56" t="s">
        <v>518</v>
      </c>
      <c r="I4" s="75" t="s">
        <v>519</v>
      </c>
    </row>
    <row r="5" spans="2:9" ht="15" customHeight="1">
      <c r="B5" s="78">
        <v>1</v>
      </c>
      <c r="C5" s="46" t="s">
        <v>520</v>
      </c>
      <c r="D5" s="59">
        <v>561900111.74000001</v>
      </c>
      <c r="E5" s="59">
        <v>52580022.359999999</v>
      </c>
      <c r="F5" s="59">
        <v>82532630.939999998</v>
      </c>
      <c r="G5" s="59">
        <v>18435427.07</v>
      </c>
      <c r="H5" s="59">
        <v>17787851.550000001</v>
      </c>
      <c r="I5" s="110">
        <v>37784906.590000004</v>
      </c>
    </row>
    <row r="6" spans="2:9" ht="15" customHeight="1">
      <c r="B6" s="153">
        <v>2</v>
      </c>
      <c r="C6" s="151" t="s">
        <v>521</v>
      </c>
      <c r="D6" s="151"/>
      <c r="E6" s="151"/>
      <c r="F6" s="151"/>
      <c r="G6" s="151"/>
      <c r="H6" s="151"/>
      <c r="I6" s="203"/>
    </row>
    <row r="7" spans="2:9" ht="15" customHeight="1" thickBot="1">
      <c r="B7" s="112">
        <v>3</v>
      </c>
      <c r="C7" s="199" t="s">
        <v>522</v>
      </c>
      <c r="D7" s="200">
        <f t="shared" ref="D7:I7" si="0">SUM(D5:D6)</f>
        <v>561900111.74000001</v>
      </c>
      <c r="E7" s="200">
        <f t="shared" si="0"/>
        <v>52580022.359999999</v>
      </c>
      <c r="F7" s="200">
        <f t="shared" si="0"/>
        <v>82532630.939999998</v>
      </c>
      <c r="G7" s="200">
        <f t="shared" si="0"/>
        <v>18435427.07</v>
      </c>
      <c r="H7" s="200">
        <f t="shared" si="0"/>
        <v>17787851.550000001</v>
      </c>
      <c r="I7" s="201">
        <f t="shared" si="0"/>
        <v>37784906.590000004</v>
      </c>
    </row>
    <row r="9" spans="2:9">
      <c r="C9" s="204" t="s">
        <v>523</v>
      </c>
    </row>
    <row r="10" spans="2:9">
      <c r="C10" s="205" t="s">
        <v>728</v>
      </c>
    </row>
  </sheetData>
  <mergeCells count="2">
    <mergeCell ref="B1:I1"/>
    <mergeCell ref="D3:I3"/>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showGridLines="0" topLeftCell="A4" zoomScaleNormal="100" zoomScaleSheetLayoutView="100" workbookViewId="0">
      <selection activeCell="B49" sqref="B49"/>
    </sheetView>
  </sheetViews>
  <sheetFormatPr defaultColWidth="9.140625" defaultRowHeight="11.25"/>
  <cols>
    <col min="1" max="1" width="5.7109375" style="1" customWidth="1"/>
    <col min="2" max="2" width="100.7109375" style="1" customWidth="1"/>
    <col min="3" max="6" width="20.7109375" style="1" customWidth="1"/>
    <col min="7" max="7" width="20.140625" style="1" customWidth="1"/>
    <col min="8" max="8" width="25.85546875" style="1" customWidth="1"/>
    <col min="9" max="16384" width="9.140625" style="1"/>
  </cols>
  <sheetData>
    <row r="1" spans="2:8" ht="39.950000000000003" customHeight="1">
      <c r="B1" s="370" t="s">
        <v>134</v>
      </c>
      <c r="C1" s="370"/>
      <c r="D1" s="370"/>
      <c r="E1" s="370"/>
      <c r="F1" s="370"/>
      <c r="G1" s="29"/>
      <c r="H1" s="29"/>
    </row>
    <row r="2" spans="2:8" ht="15" thickBot="1">
      <c r="B2" s="37"/>
      <c r="C2" s="38"/>
      <c r="D2" s="38"/>
      <c r="E2" s="38"/>
      <c r="F2" s="38"/>
    </row>
    <row r="3" spans="2:8" ht="25.5">
      <c r="B3" s="157"/>
      <c r="C3" s="158" t="s">
        <v>135</v>
      </c>
      <c r="D3" s="158" t="s">
        <v>136</v>
      </c>
      <c r="E3" s="158" t="s">
        <v>137</v>
      </c>
      <c r="F3" s="159" t="s">
        <v>138</v>
      </c>
    </row>
    <row r="4" spans="2:8" ht="12.75">
      <c r="B4" s="71" t="s">
        <v>139</v>
      </c>
      <c r="C4" s="44">
        <v>1140140077</v>
      </c>
      <c r="D4" s="44">
        <v>1140140077</v>
      </c>
      <c r="E4" s="45"/>
      <c r="F4" s="72">
        <v>1140140077</v>
      </c>
    </row>
    <row r="5" spans="2:8" ht="12.75">
      <c r="B5" s="71" t="s">
        <v>140</v>
      </c>
      <c r="C5" s="44">
        <v>10028698</v>
      </c>
      <c r="D5" s="44">
        <v>10028698</v>
      </c>
      <c r="E5" s="45"/>
      <c r="F5" s="72">
        <v>10028698</v>
      </c>
    </row>
    <row r="6" spans="2:8" ht="12.75">
      <c r="B6" s="71" t="s">
        <v>85</v>
      </c>
      <c r="C6" s="44">
        <v>64562150</v>
      </c>
      <c r="D6" s="44">
        <v>64562150</v>
      </c>
      <c r="E6" s="45"/>
      <c r="F6" s="72">
        <v>64562150</v>
      </c>
    </row>
    <row r="7" spans="2:8" ht="12.75">
      <c r="B7" s="71" t="s">
        <v>141</v>
      </c>
      <c r="C7" s="44">
        <v>3810957321</v>
      </c>
      <c r="D7" s="44">
        <v>3810957321</v>
      </c>
      <c r="E7" s="45"/>
      <c r="F7" s="72">
        <v>3810957321</v>
      </c>
    </row>
    <row r="8" spans="2:8" ht="12.75">
      <c r="B8" s="71" t="s">
        <v>142</v>
      </c>
      <c r="C8" s="44">
        <v>33988347808</v>
      </c>
      <c r="D8" s="44">
        <v>33988347808</v>
      </c>
      <c r="E8" s="45"/>
      <c r="F8" s="72">
        <v>33988347808</v>
      </c>
    </row>
    <row r="9" spans="2:8" ht="12.75">
      <c r="B9" s="71" t="s">
        <v>143</v>
      </c>
      <c r="C9" s="44">
        <v>73711127</v>
      </c>
      <c r="D9" s="44">
        <v>73711127</v>
      </c>
      <c r="E9" s="45"/>
      <c r="F9" s="72">
        <v>73711127</v>
      </c>
    </row>
    <row r="10" spans="2:8" ht="12.75">
      <c r="B10" s="66" t="s">
        <v>144</v>
      </c>
      <c r="C10" s="46">
        <v>193568240</v>
      </c>
      <c r="D10" s="46">
        <v>193568240</v>
      </c>
      <c r="E10" s="47"/>
      <c r="F10" s="73">
        <v>193568240</v>
      </c>
    </row>
    <row r="11" spans="2:8" ht="12.75">
      <c r="B11" s="71" t="s">
        <v>145</v>
      </c>
      <c r="C11" s="44">
        <v>15004974</v>
      </c>
      <c r="D11" s="44">
        <v>15004974</v>
      </c>
      <c r="E11" s="45"/>
      <c r="F11" s="72">
        <v>15004974</v>
      </c>
    </row>
    <row r="12" spans="2:8" ht="12.75">
      <c r="B12" s="71" t="s">
        <v>146</v>
      </c>
      <c r="C12" s="44">
        <v>63130436</v>
      </c>
      <c r="D12" s="45"/>
      <c r="E12" s="44">
        <v>63130436</v>
      </c>
      <c r="F12" s="72">
        <v>63130436</v>
      </c>
    </row>
    <row r="13" spans="2:8" ht="12.75">
      <c r="B13" s="71" t="s">
        <v>147</v>
      </c>
      <c r="C13" s="44">
        <v>19092647</v>
      </c>
      <c r="D13" s="44">
        <v>19092647</v>
      </c>
      <c r="E13" s="45"/>
      <c r="F13" s="72">
        <v>19092647</v>
      </c>
    </row>
    <row r="14" spans="2:8" ht="12.75">
      <c r="B14" s="71" t="s">
        <v>148</v>
      </c>
      <c r="C14" s="44">
        <v>182105043</v>
      </c>
      <c r="D14" s="48">
        <v>182105043</v>
      </c>
      <c r="E14" s="45"/>
      <c r="F14" s="72">
        <v>182105043</v>
      </c>
    </row>
    <row r="15" spans="2:8" ht="12.75">
      <c r="B15" s="326" t="s">
        <v>149</v>
      </c>
      <c r="C15" s="327">
        <v>0</v>
      </c>
      <c r="D15" s="327">
        <v>0</v>
      </c>
      <c r="E15" s="209"/>
      <c r="F15" s="328">
        <v>0</v>
      </c>
    </row>
    <row r="16" spans="2:8" ht="12.75">
      <c r="B16" s="336" t="s">
        <v>150</v>
      </c>
      <c r="C16" s="333">
        <v>39560648521</v>
      </c>
      <c r="D16" s="333">
        <v>39497518085</v>
      </c>
      <c r="E16" s="333">
        <v>63130436</v>
      </c>
      <c r="F16" s="337">
        <v>39560648521</v>
      </c>
    </row>
    <row r="17" spans="2:6" ht="12.75">
      <c r="B17" s="329" t="s">
        <v>151</v>
      </c>
      <c r="C17" s="330"/>
      <c r="D17" s="331">
        <v>-238032127.90000004</v>
      </c>
      <c r="E17" s="330"/>
      <c r="F17" s="332"/>
    </row>
    <row r="18" spans="2:6" ht="12.75">
      <c r="B18" s="326" t="s">
        <v>152</v>
      </c>
      <c r="C18" s="334"/>
      <c r="D18" s="327">
        <v>4003274.77</v>
      </c>
      <c r="E18" s="334"/>
      <c r="F18" s="328"/>
    </row>
    <row r="19" spans="2:6" ht="12.75">
      <c r="B19" s="336" t="s">
        <v>153</v>
      </c>
      <c r="C19" s="333"/>
      <c r="D19" s="333">
        <v>39263489231.869995</v>
      </c>
      <c r="E19" s="333"/>
      <c r="F19" s="337"/>
    </row>
    <row r="20" spans="2:6" ht="12.75">
      <c r="B20" s="329" t="s">
        <v>154</v>
      </c>
      <c r="C20" s="331"/>
      <c r="D20" s="335"/>
      <c r="E20" s="331">
        <v>83739825</v>
      </c>
      <c r="F20" s="332"/>
    </row>
    <row r="21" spans="2:6" ht="12.75">
      <c r="B21" s="326" t="s">
        <v>155</v>
      </c>
      <c r="C21" s="327"/>
      <c r="D21" s="327"/>
      <c r="E21" s="327">
        <v>196022095.27999997</v>
      </c>
      <c r="F21" s="328"/>
    </row>
    <row r="22" spans="2:6" ht="12.75">
      <c r="B22" s="336" t="s">
        <v>156</v>
      </c>
      <c r="C22" s="333"/>
      <c r="D22" s="333"/>
      <c r="E22" s="333">
        <v>279761920.27999997</v>
      </c>
      <c r="F22" s="337"/>
    </row>
    <row r="23" spans="2:6" ht="13.5" thickBot="1">
      <c r="B23" s="338" t="s">
        <v>157</v>
      </c>
      <c r="C23" s="339"/>
      <c r="D23" s="339"/>
      <c r="E23" s="340">
        <v>2296927037.3499899</v>
      </c>
      <c r="F23" s="341"/>
    </row>
  </sheetData>
  <mergeCells count="1">
    <mergeCell ref="B1:F1"/>
  </mergeCells>
  <pageMargins left="0.7" right="0.7" top="0.75" bottom="0.75" header="0.3" footer="0.3"/>
  <pageSetup paperSize="9" scale="4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zoomScaleNormal="100" zoomScaleSheetLayoutView="100" workbookViewId="0">
      <selection activeCell="M27" sqref="M27"/>
    </sheetView>
  </sheetViews>
  <sheetFormatPr defaultRowHeight="15"/>
  <cols>
    <col min="1" max="1" width="5.7109375" style="10" customWidth="1"/>
    <col min="2" max="2" width="6.7109375" customWidth="1"/>
    <col min="3" max="3" width="20.7109375" customWidth="1"/>
    <col min="4" max="16" width="15.7109375" customWidth="1"/>
  </cols>
  <sheetData>
    <row r="1" spans="2:16" ht="20.100000000000001" customHeight="1">
      <c r="B1" s="370" t="s">
        <v>199</v>
      </c>
      <c r="C1" s="370"/>
      <c r="D1" s="370"/>
      <c r="E1" s="370"/>
      <c r="F1" s="370"/>
      <c r="G1" s="370"/>
      <c r="H1" s="370"/>
      <c r="I1" s="370"/>
      <c r="J1" s="370"/>
      <c r="K1" s="370"/>
      <c r="L1" s="370"/>
      <c r="M1" s="370"/>
      <c r="N1" s="370"/>
      <c r="O1" s="370"/>
      <c r="P1" s="370"/>
    </row>
    <row r="2" spans="2:16" ht="27" thickBot="1">
      <c r="B2" s="9"/>
      <c r="C2" s="9"/>
      <c r="D2" s="9"/>
      <c r="E2" s="9"/>
      <c r="F2" s="9"/>
      <c r="G2" s="9"/>
      <c r="H2" s="9"/>
      <c r="I2" s="9"/>
      <c r="J2" s="9"/>
      <c r="K2" s="9"/>
      <c r="L2" s="9"/>
      <c r="M2" s="9"/>
      <c r="N2" s="9"/>
      <c r="O2" s="9"/>
      <c r="P2" s="9"/>
    </row>
    <row r="3" spans="2:16" ht="30" customHeight="1">
      <c r="B3" s="383"/>
      <c r="C3" s="392"/>
      <c r="D3" s="394" t="s">
        <v>524</v>
      </c>
      <c r="E3" s="394"/>
      <c r="F3" s="394"/>
      <c r="G3" s="394"/>
      <c r="H3" s="394"/>
      <c r="I3" s="394"/>
      <c r="J3" s="394"/>
      <c r="K3" s="394" t="s">
        <v>525</v>
      </c>
      <c r="L3" s="394"/>
      <c r="M3" s="394"/>
      <c r="N3" s="394"/>
      <c r="O3" s="394" t="s">
        <v>526</v>
      </c>
      <c r="P3" s="395"/>
    </row>
    <row r="4" spans="2:16" s="11" customFormat="1" ht="15" customHeight="1">
      <c r="B4" s="389"/>
      <c r="C4" s="393"/>
      <c r="D4" s="208"/>
      <c r="E4" s="396" t="s">
        <v>530</v>
      </c>
      <c r="F4" s="396" t="s">
        <v>531</v>
      </c>
      <c r="G4" s="396" t="s">
        <v>527</v>
      </c>
      <c r="H4" s="396"/>
      <c r="I4" s="396"/>
      <c r="J4" s="396"/>
      <c r="K4" s="396" t="s">
        <v>528</v>
      </c>
      <c r="L4" s="396"/>
      <c r="M4" s="396" t="s">
        <v>529</v>
      </c>
      <c r="N4" s="396"/>
      <c r="O4" s="396" t="s">
        <v>529</v>
      </c>
      <c r="P4" s="397" t="s">
        <v>534</v>
      </c>
    </row>
    <row r="5" spans="2:16" ht="60" customHeight="1">
      <c r="B5" s="389"/>
      <c r="C5" s="393"/>
      <c r="D5" s="208"/>
      <c r="E5" s="396"/>
      <c r="F5" s="396"/>
      <c r="G5" s="208"/>
      <c r="H5" s="208" t="s">
        <v>532</v>
      </c>
      <c r="I5" s="208" t="s">
        <v>533</v>
      </c>
      <c r="J5" s="208" t="s">
        <v>534</v>
      </c>
      <c r="K5" s="208"/>
      <c r="L5" s="208" t="s">
        <v>534</v>
      </c>
      <c r="M5" s="208"/>
      <c r="N5" s="208" t="s">
        <v>534</v>
      </c>
      <c r="O5" s="396"/>
      <c r="P5" s="397"/>
    </row>
    <row r="6" spans="2:16" ht="15" customHeight="1">
      <c r="B6" s="78">
        <v>1</v>
      </c>
      <c r="C6" s="55" t="s">
        <v>535</v>
      </c>
      <c r="D6" s="59">
        <v>37080901532.859901</v>
      </c>
      <c r="E6" s="59">
        <v>125467399.84</v>
      </c>
      <c r="F6" s="59">
        <v>35551435.630000003</v>
      </c>
      <c r="G6" s="59">
        <v>129853235.95</v>
      </c>
      <c r="H6" s="59">
        <v>129853235.95</v>
      </c>
      <c r="I6" s="59">
        <v>129853235.95</v>
      </c>
      <c r="J6" s="59">
        <v>37615551.659999996</v>
      </c>
      <c r="K6" s="59">
        <v>10972042.17</v>
      </c>
      <c r="L6" s="59">
        <v>180963.77</v>
      </c>
      <c r="M6" s="59">
        <v>12561925.23</v>
      </c>
      <c r="N6" s="59">
        <v>2754312.92</v>
      </c>
      <c r="O6" s="59">
        <v>116004071.97</v>
      </c>
      <c r="P6" s="110">
        <v>68424784.794083998</v>
      </c>
    </row>
    <row r="7" spans="2:16" ht="15" customHeight="1">
      <c r="B7" s="78">
        <v>2</v>
      </c>
      <c r="C7" s="46" t="s">
        <v>521</v>
      </c>
      <c r="D7" s="59">
        <v>857238281.80999994</v>
      </c>
      <c r="E7" s="59"/>
      <c r="F7" s="59"/>
      <c r="G7" s="59"/>
      <c r="H7" s="59"/>
      <c r="I7" s="59"/>
      <c r="J7" s="59"/>
      <c r="K7" s="59">
        <v>2289919.23</v>
      </c>
      <c r="L7" s="59"/>
      <c r="M7" s="59"/>
      <c r="N7" s="59"/>
      <c r="O7" s="59"/>
      <c r="P7" s="110"/>
    </row>
    <row r="8" spans="2:16" ht="15" customHeight="1">
      <c r="B8" s="78">
        <v>3</v>
      </c>
      <c r="C8" s="55" t="s">
        <v>536</v>
      </c>
      <c r="D8" s="59">
        <v>2576688957.6299901</v>
      </c>
      <c r="E8" s="59"/>
      <c r="F8" s="59"/>
      <c r="G8" s="59"/>
      <c r="H8" s="59"/>
      <c r="I8" s="59"/>
      <c r="J8" s="59"/>
      <c r="K8" s="59">
        <v>1136809</v>
      </c>
      <c r="L8" s="59"/>
      <c r="M8" s="59"/>
      <c r="N8" s="59"/>
      <c r="O8" s="59"/>
      <c r="P8" s="110"/>
    </row>
    <row r="9" spans="2:16" ht="15" customHeight="1">
      <c r="B9" s="78">
        <v>4</v>
      </c>
      <c r="C9" s="46" t="s">
        <v>235</v>
      </c>
      <c r="D9" s="59">
        <v>20610906.030000001</v>
      </c>
      <c r="E9" s="59"/>
      <c r="F9" s="59"/>
      <c r="G9" s="59"/>
      <c r="H9" s="59"/>
      <c r="I9" s="59"/>
      <c r="J9" s="59"/>
      <c r="K9" s="59"/>
      <c r="L9" s="59"/>
      <c r="M9" s="59"/>
      <c r="N9" s="59"/>
      <c r="O9" s="59"/>
      <c r="P9" s="110"/>
    </row>
    <row r="10" spans="2:16" ht="15" customHeight="1">
      <c r="B10" s="153">
        <v>5</v>
      </c>
      <c r="C10" s="151" t="s">
        <v>453</v>
      </c>
      <c r="D10" s="151">
        <v>351083790.12999898</v>
      </c>
      <c r="E10" s="151"/>
      <c r="F10" s="151"/>
      <c r="G10" s="151"/>
      <c r="H10" s="151"/>
      <c r="I10" s="151"/>
      <c r="J10" s="151"/>
      <c r="K10" s="151"/>
      <c r="L10" s="151"/>
      <c r="M10" s="151"/>
      <c r="N10" s="151"/>
      <c r="O10" s="151"/>
      <c r="P10" s="203"/>
    </row>
    <row r="11" spans="2:16" ht="15" customHeight="1" thickBot="1">
      <c r="B11" s="112">
        <v>6</v>
      </c>
      <c r="C11" s="199" t="s">
        <v>419</v>
      </c>
      <c r="D11" s="200">
        <v>40886523468.459885</v>
      </c>
      <c r="E11" s="200">
        <v>125467399.84</v>
      </c>
      <c r="F11" s="200">
        <v>35551435.630000003</v>
      </c>
      <c r="G11" s="200">
        <v>129853235.95</v>
      </c>
      <c r="H11" s="200">
        <v>129853235.95</v>
      </c>
      <c r="I11" s="200">
        <v>129853235.95</v>
      </c>
      <c r="J11" s="200">
        <v>37615551.659999996</v>
      </c>
      <c r="K11" s="200">
        <v>14398770.4</v>
      </c>
      <c r="L11" s="200">
        <v>180963.77</v>
      </c>
      <c r="M11" s="200">
        <v>12561925.23</v>
      </c>
      <c r="N11" s="200">
        <v>2754312.92</v>
      </c>
      <c r="O11" s="200">
        <v>116004071.97</v>
      </c>
      <c r="P11" s="201">
        <v>68424784.794083998</v>
      </c>
    </row>
  </sheetData>
  <mergeCells count="12">
    <mergeCell ref="B1:P1"/>
    <mergeCell ref="B3:C5"/>
    <mergeCell ref="D3:J3"/>
    <mergeCell ref="K3:N3"/>
    <mergeCell ref="O3:P3"/>
    <mergeCell ref="E4:E5"/>
    <mergeCell ref="F4:F5"/>
    <mergeCell ref="G4:J4"/>
    <mergeCell ref="K4:L4"/>
    <mergeCell ref="M4:N4"/>
    <mergeCell ref="O4:O5"/>
    <mergeCell ref="P4:P5"/>
  </mergeCells>
  <pageMargins left="0.7" right="0.7" top="0.75" bottom="0.75" header="0.3" footer="0.3"/>
  <pageSetup paperSize="9" scale="5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Normal="100" zoomScaleSheetLayoutView="100" workbookViewId="0">
      <selection activeCell="F19" sqref="F19"/>
    </sheetView>
  </sheetViews>
  <sheetFormatPr defaultRowHeight="15"/>
  <cols>
    <col min="1" max="1" width="5.7109375" style="10" customWidth="1"/>
    <col min="2" max="2" width="6.7109375" customWidth="1"/>
    <col min="3" max="3" width="50.7109375" customWidth="1"/>
    <col min="4" max="5" width="20.7109375" customWidth="1"/>
  </cols>
  <sheetData>
    <row r="1" spans="2:5" ht="39.950000000000003" customHeight="1">
      <c r="B1" s="370" t="s">
        <v>200</v>
      </c>
      <c r="C1" s="370"/>
      <c r="D1" s="370"/>
      <c r="E1" s="370"/>
    </row>
    <row r="2" spans="2:5" ht="15.75" thickBot="1"/>
    <row r="3" spans="2:5" ht="30" customHeight="1">
      <c r="B3" s="155"/>
      <c r="C3" s="156"/>
      <c r="D3" s="156" t="s">
        <v>537</v>
      </c>
      <c r="E3" s="190" t="s">
        <v>538</v>
      </c>
    </row>
    <row r="4" spans="2:5" ht="15" customHeight="1">
      <c r="B4" s="213">
        <v>1</v>
      </c>
      <c r="C4" s="212" t="s">
        <v>539</v>
      </c>
      <c r="D4" s="211">
        <v>36693936</v>
      </c>
      <c r="E4" s="216"/>
    </row>
    <row r="5" spans="2:5" ht="30" customHeight="1">
      <c r="B5" s="91">
        <v>2</v>
      </c>
      <c r="C5" s="102" t="s">
        <v>540</v>
      </c>
      <c r="D5" s="58">
        <v>10399479</v>
      </c>
      <c r="E5" s="214"/>
    </row>
    <row r="6" spans="2:5" ht="30" customHeight="1">
      <c r="B6" s="78">
        <v>3</v>
      </c>
      <c r="C6" s="55" t="s">
        <v>541</v>
      </c>
      <c r="D6" s="59">
        <v>-10386713</v>
      </c>
      <c r="E6" s="165"/>
    </row>
    <row r="7" spans="2:5" ht="30" customHeight="1">
      <c r="B7" s="78">
        <v>4</v>
      </c>
      <c r="C7" s="55" t="s">
        <v>542</v>
      </c>
      <c r="D7" s="58">
        <v>-10822819</v>
      </c>
      <c r="E7" s="165"/>
    </row>
    <row r="8" spans="2:5" ht="15" customHeight="1">
      <c r="B8" s="78">
        <v>5</v>
      </c>
      <c r="C8" s="46" t="s">
        <v>543</v>
      </c>
      <c r="D8" s="59">
        <v>0</v>
      </c>
      <c r="E8" s="165"/>
    </row>
    <row r="9" spans="2:5" ht="15" customHeight="1">
      <c r="B9" s="78">
        <v>6</v>
      </c>
      <c r="C9" s="55" t="s">
        <v>544</v>
      </c>
      <c r="D9" s="58">
        <v>0</v>
      </c>
      <c r="E9" s="165"/>
    </row>
    <row r="10" spans="2:5" ht="30" customHeight="1">
      <c r="B10" s="78">
        <v>7</v>
      </c>
      <c r="C10" s="55" t="s">
        <v>545</v>
      </c>
      <c r="D10" s="59">
        <v>0</v>
      </c>
      <c r="E10" s="165"/>
    </row>
    <row r="11" spans="2:5">
      <c r="B11" s="94">
        <v>8</v>
      </c>
      <c r="C11" s="60" t="s">
        <v>335</v>
      </c>
      <c r="D11" s="152">
        <v>-75955</v>
      </c>
      <c r="E11" s="215"/>
    </row>
    <row r="12" spans="2:5" ht="15" customHeight="1">
      <c r="B12" s="213">
        <v>9</v>
      </c>
      <c r="C12" s="210" t="s">
        <v>546</v>
      </c>
      <c r="D12" s="211">
        <v>25807928.143499993</v>
      </c>
      <c r="E12" s="216"/>
    </row>
    <row r="13" spans="2:5" ht="30" customHeight="1">
      <c r="B13" s="91">
        <v>10</v>
      </c>
      <c r="C13" s="102" t="s">
        <v>547</v>
      </c>
      <c r="D13" s="58">
        <v>1750769</v>
      </c>
      <c r="E13" s="214"/>
    </row>
    <row r="14" spans="2:5" ht="30" customHeight="1" thickBot="1">
      <c r="B14" s="97">
        <v>11</v>
      </c>
      <c r="C14" s="98" t="s">
        <v>548</v>
      </c>
      <c r="D14" s="217">
        <v>0</v>
      </c>
      <c r="E14" s="218"/>
    </row>
  </sheetData>
  <mergeCells count="1">
    <mergeCell ref="B1:E1"/>
  </mergeCells>
  <pageMargins left="0.7" right="0.7" top="0.75" bottom="0.75" header="0.3" footer="0.3"/>
  <pageSetup paperSize="9" scale="8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Normal="100" zoomScaleSheetLayoutView="100" workbookViewId="0">
      <selection activeCell="M28" sqref="M28"/>
    </sheetView>
  </sheetViews>
  <sheetFormatPr defaultRowHeight="15"/>
  <cols>
    <col min="1" max="1" width="5.7109375" style="10" customWidth="1"/>
    <col min="2" max="2" width="6.7109375" customWidth="1"/>
    <col min="3" max="3" width="60.7109375" customWidth="1"/>
    <col min="4" max="4" width="20.7109375" customWidth="1"/>
  </cols>
  <sheetData>
    <row r="1" spans="2:4" ht="39.950000000000003" customHeight="1">
      <c r="B1" s="370" t="s">
        <v>201</v>
      </c>
      <c r="C1" s="370"/>
      <c r="D1" s="370"/>
    </row>
    <row r="2" spans="2:4" ht="15.75" thickBot="1"/>
    <row r="3" spans="2:4" s="20" customFormat="1" ht="30" customHeight="1">
      <c r="B3" s="155"/>
      <c r="C3" s="156"/>
      <c r="D3" s="190" t="s">
        <v>549</v>
      </c>
    </row>
    <row r="4" spans="2:4" s="20" customFormat="1" ht="15" customHeight="1">
      <c r="B4" s="213">
        <v>1</v>
      </c>
      <c r="C4" s="212" t="s">
        <v>539</v>
      </c>
      <c r="D4" s="216">
        <v>144106565.83000001</v>
      </c>
    </row>
    <row r="5" spans="2:4" s="20" customFormat="1" ht="30" customHeight="1">
      <c r="B5" s="91">
        <v>2</v>
      </c>
      <c r="C5" s="102" t="s">
        <v>550</v>
      </c>
      <c r="D5" s="109">
        <v>113916860</v>
      </c>
    </row>
    <row r="6" spans="2:4" s="20" customFormat="1" ht="15" customHeight="1">
      <c r="B6" s="78">
        <v>3</v>
      </c>
      <c r="C6" s="55" t="s">
        <v>551</v>
      </c>
      <c r="D6" s="110">
        <v>-117869732</v>
      </c>
    </row>
    <row r="7" spans="2:4" s="20" customFormat="1" ht="15" customHeight="1">
      <c r="B7" s="78">
        <v>4</v>
      </c>
      <c r="C7" s="55" t="s">
        <v>552</v>
      </c>
      <c r="D7" s="110">
        <v>-10380236</v>
      </c>
    </row>
    <row r="8" spans="2:4" s="20" customFormat="1" ht="15" customHeight="1">
      <c r="B8" s="94">
        <v>5</v>
      </c>
      <c r="C8" s="60" t="s">
        <v>553</v>
      </c>
      <c r="D8" s="154">
        <v>0</v>
      </c>
    </row>
    <row r="9" spans="2:4" s="20" customFormat="1" ht="15" customHeight="1" thickBot="1">
      <c r="B9" s="219">
        <v>6</v>
      </c>
      <c r="C9" s="220" t="s">
        <v>546</v>
      </c>
      <c r="D9" s="256">
        <v>129773457.83000001</v>
      </c>
    </row>
    <row r="10" spans="2:4" s="20" customFormat="1"/>
    <row r="11" spans="2:4" s="20" customFormat="1"/>
    <row r="12" spans="2:4" s="20" customFormat="1"/>
    <row r="13" spans="2:4" s="20" customFormat="1"/>
    <row r="14" spans="2:4" s="20" customFormat="1"/>
    <row r="15" spans="2:4" s="20" customFormat="1"/>
    <row r="16" spans="2:4" s="20" customFormat="1"/>
    <row r="17" s="20" customFormat="1"/>
  </sheetData>
  <mergeCells count="1">
    <mergeCell ref="B1:D1"/>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zoomScaleNormal="100" zoomScaleSheetLayoutView="100" workbookViewId="0">
      <selection activeCell="F20" sqref="F20"/>
    </sheetView>
  </sheetViews>
  <sheetFormatPr defaultRowHeight="15"/>
  <cols>
    <col min="1" max="1" width="5.7109375" style="10" customWidth="1"/>
    <col min="2" max="2" width="6.7109375" customWidth="1"/>
    <col min="3" max="3" width="40.7109375" customWidth="1"/>
    <col min="4" max="8" width="20.7109375" customWidth="1"/>
  </cols>
  <sheetData>
    <row r="1" spans="2:8" ht="20.100000000000001" customHeight="1">
      <c r="B1" s="387" t="s">
        <v>554</v>
      </c>
      <c r="C1" s="387"/>
      <c r="D1" s="387"/>
      <c r="E1" s="387"/>
      <c r="F1" s="387"/>
      <c r="G1" s="387"/>
      <c r="H1" s="387"/>
    </row>
    <row r="2" spans="2:8" ht="15.75" thickBot="1"/>
    <row r="3" spans="2:8" ht="30" customHeight="1">
      <c r="B3" s="155"/>
      <c r="C3" s="156"/>
      <c r="D3" s="156" t="s">
        <v>555</v>
      </c>
      <c r="E3" s="156" t="s">
        <v>556</v>
      </c>
      <c r="F3" s="156" t="s">
        <v>557</v>
      </c>
      <c r="G3" s="156" t="s">
        <v>558</v>
      </c>
      <c r="H3" s="190" t="s">
        <v>559</v>
      </c>
    </row>
    <row r="4" spans="2:8" ht="15" customHeight="1">
      <c r="B4" s="78">
        <v>1</v>
      </c>
      <c r="C4" s="55" t="s">
        <v>560</v>
      </c>
      <c r="D4" s="59">
        <v>8251244023.4048405</v>
      </c>
      <c r="E4" s="59">
        <v>28803898384.101398</v>
      </c>
      <c r="F4" s="59">
        <v>28615823439.281399</v>
      </c>
      <c r="G4" s="59">
        <v>188074944.81999999</v>
      </c>
      <c r="H4" s="223"/>
    </row>
    <row r="5" spans="2:8" ht="15" customHeight="1">
      <c r="B5" s="78">
        <v>2</v>
      </c>
      <c r="C5" s="55" t="s">
        <v>561</v>
      </c>
      <c r="D5" s="59">
        <v>857192376.61000001</v>
      </c>
      <c r="E5" s="59"/>
      <c r="F5" s="59"/>
      <c r="G5" s="59"/>
      <c r="H5" s="223"/>
    </row>
    <row r="6" spans="2:8" s="10" customFormat="1" ht="15" customHeight="1">
      <c r="B6" s="78">
        <v>3</v>
      </c>
      <c r="C6" s="55" t="s">
        <v>562</v>
      </c>
      <c r="D6" s="59">
        <v>1543251998.1359899</v>
      </c>
      <c r="E6" s="59">
        <v>1033436959.494</v>
      </c>
      <c r="F6" s="59">
        <v>487784653.41399997</v>
      </c>
      <c r="G6" s="59">
        <v>545652306.08000004</v>
      </c>
      <c r="H6" s="223"/>
    </row>
    <row r="7" spans="2:8" s="10" customFormat="1" ht="15" customHeight="1">
      <c r="B7" s="78">
        <v>4</v>
      </c>
      <c r="C7" s="46" t="s">
        <v>235</v>
      </c>
      <c r="D7" s="59">
        <v>15469378.300000001</v>
      </c>
      <c r="E7" s="59">
        <v>5138630.1399999997</v>
      </c>
      <c r="F7" s="59"/>
      <c r="G7" s="59">
        <v>5138630.1399999997</v>
      </c>
      <c r="H7" s="223"/>
    </row>
    <row r="8" spans="2:8" s="10" customFormat="1" ht="15" customHeight="1">
      <c r="B8" s="153">
        <v>5</v>
      </c>
      <c r="C8" s="151" t="s">
        <v>453</v>
      </c>
      <c r="D8" s="151">
        <v>351083790.12999898</v>
      </c>
      <c r="E8" s="151"/>
      <c r="F8" s="151"/>
      <c r="G8" s="151"/>
      <c r="H8" s="224"/>
    </row>
    <row r="9" spans="2:8" ht="15" customHeight="1">
      <c r="B9" s="107">
        <v>6</v>
      </c>
      <c r="C9" s="191" t="s">
        <v>522</v>
      </c>
      <c r="D9" s="192">
        <v>11018241566.580799</v>
      </c>
      <c r="E9" s="192">
        <v>29842473973.735401</v>
      </c>
      <c r="F9" s="192">
        <v>29103608092.6954</v>
      </c>
      <c r="G9" s="192">
        <v>738865881.03999996</v>
      </c>
      <c r="H9" s="225"/>
    </row>
    <row r="10" spans="2:8" ht="15" customHeight="1" thickBot="1">
      <c r="B10" s="367">
        <v>7</v>
      </c>
      <c r="C10" s="368" t="s">
        <v>532</v>
      </c>
      <c r="D10" s="369">
        <v>1986183.74</v>
      </c>
      <c r="E10" s="369">
        <v>115227232.0265</v>
      </c>
      <c r="F10" s="369">
        <v>115227232.0265</v>
      </c>
      <c r="G10" s="217"/>
      <c r="H10" s="226"/>
    </row>
  </sheetData>
  <mergeCells count="1">
    <mergeCell ref="B1:H1"/>
  </mergeCells>
  <pageMargins left="0.7" right="0.7" top="0.75" bottom="0.75" header="0.3" footer="0.3"/>
  <pageSetup paperSize="9" scale="8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showGridLines="0" zoomScaleNormal="100" zoomScaleSheetLayoutView="100" workbookViewId="0">
      <selection activeCell="C15" sqref="C15"/>
    </sheetView>
  </sheetViews>
  <sheetFormatPr defaultColWidth="9.140625" defaultRowHeight="15"/>
  <cols>
    <col min="1" max="1" width="5.7109375" style="20" customWidth="1"/>
    <col min="2" max="2" width="6.7109375" style="20" customWidth="1"/>
    <col min="3" max="3" width="30.7109375" style="20" customWidth="1"/>
    <col min="4" max="9" width="20.7109375" style="20" customWidth="1"/>
    <col min="10" max="10" width="18.140625" style="20" customWidth="1"/>
    <col min="11" max="16384" width="9.140625" style="20"/>
  </cols>
  <sheetData>
    <row r="1" spans="2:9" ht="20.25">
      <c r="B1" s="387" t="s">
        <v>563</v>
      </c>
      <c r="C1" s="387"/>
      <c r="D1" s="387"/>
      <c r="E1" s="387"/>
      <c r="F1" s="387"/>
      <c r="G1" s="387"/>
      <c r="H1" s="387"/>
      <c r="I1" s="387"/>
    </row>
    <row r="2" spans="2:9" ht="15.75" thickBot="1"/>
    <row r="3" spans="2:9" ht="15" customHeight="1">
      <c r="B3" s="227"/>
      <c r="C3" s="228"/>
      <c r="D3" s="394" t="s">
        <v>564</v>
      </c>
      <c r="E3" s="394"/>
      <c r="F3" s="394" t="s">
        <v>565</v>
      </c>
      <c r="G3" s="394"/>
      <c r="H3" s="394" t="s">
        <v>566</v>
      </c>
      <c r="I3" s="395"/>
    </row>
    <row r="4" spans="2:9" ht="30" customHeight="1">
      <c r="B4" s="389" t="s">
        <v>570</v>
      </c>
      <c r="C4" s="393"/>
      <c r="D4" s="208" t="s">
        <v>567</v>
      </c>
      <c r="E4" s="208" t="s">
        <v>568</v>
      </c>
      <c r="F4" s="208" t="s">
        <v>567</v>
      </c>
      <c r="G4" s="208" t="s">
        <v>568</v>
      </c>
      <c r="H4" s="208" t="s">
        <v>408</v>
      </c>
      <c r="I4" s="229" t="s">
        <v>569</v>
      </c>
    </row>
    <row r="5" spans="2:9" ht="30" customHeight="1">
      <c r="B5" s="91">
        <v>1</v>
      </c>
      <c r="C5" s="102" t="s">
        <v>447</v>
      </c>
      <c r="D5" s="58">
        <v>2989924565.9000001</v>
      </c>
      <c r="E5" s="58"/>
      <c r="F5" s="58">
        <v>3140920657.77</v>
      </c>
      <c r="G5" s="58">
        <v>545652306.08000004</v>
      </c>
      <c r="H5" s="58">
        <v>16960517.175000001</v>
      </c>
      <c r="I5" s="145">
        <v>4.6006188786475609E-3</v>
      </c>
    </row>
    <row r="6" spans="2:9" ht="30" customHeight="1">
      <c r="B6" s="78">
        <v>2</v>
      </c>
      <c r="C6" s="55" t="s">
        <v>571</v>
      </c>
      <c r="D6" s="59">
        <v>624125693.24000001</v>
      </c>
      <c r="E6" s="59">
        <v>91383717</v>
      </c>
      <c r="F6" s="59">
        <v>660751977.41999996</v>
      </c>
      <c r="G6" s="59">
        <v>91383717</v>
      </c>
      <c r="H6" s="59">
        <v>99583157.827999994</v>
      </c>
      <c r="I6" s="146">
        <v>0.13240052103203573</v>
      </c>
    </row>
    <row r="7" spans="2:9" ht="15" customHeight="1">
      <c r="B7" s="78">
        <v>3</v>
      </c>
      <c r="C7" s="55" t="s">
        <v>449</v>
      </c>
      <c r="D7" s="59">
        <v>194493229.43000001</v>
      </c>
      <c r="E7" s="59">
        <v>53013093</v>
      </c>
      <c r="F7" s="59">
        <v>157715803.12</v>
      </c>
      <c r="G7" s="59">
        <v>53013093</v>
      </c>
      <c r="H7" s="59">
        <v>97784790.035999998</v>
      </c>
      <c r="I7" s="146">
        <v>0.46403123556589149</v>
      </c>
    </row>
    <row r="8" spans="2:9" ht="15" customHeight="1">
      <c r="B8" s="78">
        <v>4</v>
      </c>
      <c r="C8" s="55" t="s">
        <v>490</v>
      </c>
      <c r="D8" s="45"/>
      <c r="E8" s="45"/>
      <c r="F8" s="45"/>
      <c r="G8" s="45"/>
      <c r="H8" s="45"/>
      <c r="I8" s="165"/>
    </row>
    <row r="9" spans="2:9" ht="15" customHeight="1">
      <c r="B9" s="78">
        <v>5</v>
      </c>
      <c r="C9" s="55" t="s">
        <v>491</v>
      </c>
      <c r="D9" s="45"/>
      <c r="E9" s="45"/>
      <c r="F9" s="45"/>
      <c r="G9" s="45"/>
      <c r="H9" s="45"/>
      <c r="I9" s="165"/>
    </row>
    <row r="10" spans="2:9" ht="15" customHeight="1">
      <c r="B10" s="78">
        <v>6</v>
      </c>
      <c r="C10" s="55" t="s">
        <v>441</v>
      </c>
      <c r="D10" s="59">
        <v>158756804.25999999</v>
      </c>
      <c r="E10" s="59"/>
      <c r="F10" s="59">
        <v>7421824.1200000001</v>
      </c>
      <c r="G10" s="59"/>
      <c r="H10" s="59">
        <v>11472483.819</v>
      </c>
      <c r="I10" s="146">
        <v>1.5457768378105947</v>
      </c>
    </row>
    <row r="11" spans="2:9" ht="15" customHeight="1">
      <c r="B11" s="78">
        <v>7</v>
      </c>
      <c r="C11" s="55" t="s">
        <v>442</v>
      </c>
      <c r="D11" s="59">
        <v>210107509.31</v>
      </c>
      <c r="E11" s="59">
        <v>13241036.869999999</v>
      </c>
      <c r="F11" s="59">
        <v>215150543.34</v>
      </c>
      <c r="G11" s="59">
        <v>9710067.3739999998</v>
      </c>
      <c r="H11" s="59">
        <v>192584350.50600001</v>
      </c>
      <c r="I11" s="146">
        <v>0.85646103110049743</v>
      </c>
    </row>
    <row r="12" spans="2:9" ht="15" customHeight="1">
      <c r="B12" s="78">
        <v>8</v>
      </c>
      <c r="C12" s="55" t="s">
        <v>444</v>
      </c>
      <c r="D12" s="59">
        <v>167540847.69985199</v>
      </c>
      <c r="E12" s="59">
        <v>640735414.84000003</v>
      </c>
      <c r="F12" s="59">
        <v>167328685.729853</v>
      </c>
      <c r="G12" s="59">
        <v>1811805.997</v>
      </c>
      <c r="H12" s="59">
        <v>126855312.274968</v>
      </c>
      <c r="I12" s="146">
        <v>0.74999966583890598</v>
      </c>
    </row>
    <row r="13" spans="2:9" ht="30" customHeight="1">
      <c r="B13" s="78">
        <v>9</v>
      </c>
      <c r="C13" s="55" t="s">
        <v>450</v>
      </c>
      <c r="D13" s="59">
        <v>648950490.44999897</v>
      </c>
      <c r="E13" s="59">
        <v>1003309028.85999</v>
      </c>
      <c r="F13" s="59">
        <v>648760767.75999904</v>
      </c>
      <c r="G13" s="59">
        <v>158998805.50600001</v>
      </c>
      <c r="H13" s="59">
        <v>347824341.24014997</v>
      </c>
      <c r="I13" s="146">
        <v>0.43060379938772914</v>
      </c>
    </row>
    <row r="14" spans="2:9" ht="15" customHeight="1">
      <c r="B14" s="78">
        <v>10</v>
      </c>
      <c r="C14" s="55" t="s">
        <v>451</v>
      </c>
      <c r="D14" s="59">
        <v>19112301.710000001</v>
      </c>
      <c r="E14" s="59"/>
      <c r="F14" s="59">
        <v>16817130.66</v>
      </c>
      <c r="G14" s="59"/>
      <c r="H14" s="59">
        <v>17716479.73</v>
      </c>
      <c r="I14" s="146">
        <v>1.053478152021446</v>
      </c>
    </row>
    <row r="15" spans="2:9" ht="15" customHeight="1">
      <c r="B15" s="78">
        <v>11</v>
      </c>
      <c r="C15" s="55" t="s">
        <v>572</v>
      </c>
      <c r="D15" s="45"/>
      <c r="E15" s="45"/>
      <c r="F15" s="45"/>
      <c r="G15" s="45"/>
      <c r="H15" s="45"/>
      <c r="I15" s="165"/>
    </row>
    <row r="16" spans="2:9" ht="15" customHeight="1">
      <c r="B16" s="78">
        <v>12</v>
      </c>
      <c r="C16" s="55" t="s">
        <v>493</v>
      </c>
      <c r="D16" s="45"/>
      <c r="E16" s="45"/>
      <c r="F16" s="45"/>
      <c r="G16" s="45"/>
      <c r="H16" s="45"/>
      <c r="I16" s="165"/>
    </row>
    <row r="17" spans="2:9" ht="30" customHeight="1">
      <c r="B17" s="78">
        <v>13</v>
      </c>
      <c r="C17" s="55" t="s">
        <v>573</v>
      </c>
      <c r="D17" s="45"/>
      <c r="E17" s="45"/>
      <c r="F17" s="45"/>
      <c r="G17" s="45"/>
      <c r="H17" s="45"/>
      <c r="I17" s="165"/>
    </row>
    <row r="18" spans="2:9" ht="15" customHeight="1">
      <c r="B18" s="78">
        <v>14</v>
      </c>
      <c r="C18" s="55" t="s">
        <v>574</v>
      </c>
      <c r="D18" s="45"/>
      <c r="E18" s="45"/>
      <c r="F18" s="45"/>
      <c r="G18" s="45"/>
      <c r="H18" s="45"/>
      <c r="I18" s="165"/>
    </row>
    <row r="19" spans="2:9" ht="15" customHeight="1">
      <c r="B19" s="78">
        <v>15</v>
      </c>
      <c r="C19" s="55" t="s">
        <v>235</v>
      </c>
      <c r="D19" s="59">
        <v>20610906.030000001</v>
      </c>
      <c r="E19" s="59"/>
      <c r="F19" s="59">
        <v>15469378.300000001</v>
      </c>
      <c r="G19" s="59"/>
      <c r="H19" s="59">
        <v>15469378.300000001</v>
      </c>
      <c r="I19" s="146">
        <v>1</v>
      </c>
    </row>
    <row r="20" spans="2:9" ht="15" customHeight="1">
      <c r="B20" s="94">
        <v>16</v>
      </c>
      <c r="C20" s="127" t="s">
        <v>575</v>
      </c>
      <c r="D20" s="61">
        <v>351083790.12999898</v>
      </c>
      <c r="E20" s="61"/>
      <c r="F20" s="61">
        <v>351083790.12999898</v>
      </c>
      <c r="G20" s="61"/>
      <c r="H20" s="61">
        <v>135494163.574999</v>
      </c>
      <c r="I20" s="147">
        <v>0.38593112921798056</v>
      </c>
    </row>
    <row r="21" spans="2:9" ht="15" customHeight="1" thickBot="1">
      <c r="B21" s="112">
        <v>17</v>
      </c>
      <c r="C21" s="199" t="s">
        <v>419</v>
      </c>
      <c r="D21" s="200">
        <v>5384706138.1598492</v>
      </c>
      <c r="E21" s="200">
        <v>1801682290.5699902</v>
      </c>
      <c r="F21" s="200">
        <v>5381420558.3498516</v>
      </c>
      <c r="G21" s="200">
        <v>860569794.95700002</v>
      </c>
      <c r="H21" s="200">
        <v>1061744974.4841169</v>
      </c>
      <c r="I21" s="230">
        <v>0.17009718285156125</v>
      </c>
    </row>
  </sheetData>
  <mergeCells count="5">
    <mergeCell ref="B1:I1"/>
    <mergeCell ref="D3:E3"/>
    <mergeCell ref="F3:G3"/>
    <mergeCell ref="H3:I3"/>
    <mergeCell ref="B4:C4"/>
  </mergeCells>
  <pageMargins left="0.7" right="0.7" top="0.75" bottom="0.75" header="0.3" footer="0.3"/>
  <pageSetup paperSize="9" scale="8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showGridLines="0" zoomScaleNormal="100" zoomScaleSheetLayoutView="100" workbookViewId="0">
      <selection activeCell="I26" sqref="I26"/>
    </sheetView>
  </sheetViews>
  <sheetFormatPr defaultRowHeight="15"/>
  <cols>
    <col min="1" max="1" width="5.7109375" style="10" customWidth="1"/>
    <col min="2" max="2" width="6.7109375" customWidth="1"/>
    <col min="3" max="3" width="25.7109375" customWidth="1"/>
    <col min="4" max="21" width="12.7109375" style="20" customWidth="1"/>
  </cols>
  <sheetData>
    <row r="1" spans="2:21" ht="20.100000000000001" customHeight="1">
      <c r="B1" s="387" t="s">
        <v>204</v>
      </c>
      <c r="C1" s="387"/>
      <c r="D1" s="387"/>
      <c r="E1" s="387"/>
      <c r="F1" s="387"/>
      <c r="G1" s="387"/>
      <c r="H1" s="387"/>
      <c r="I1" s="387"/>
      <c r="J1" s="387"/>
      <c r="K1" s="387"/>
      <c r="L1" s="387"/>
      <c r="M1" s="387"/>
      <c r="N1" s="387"/>
      <c r="O1" s="387"/>
      <c r="P1" s="387"/>
      <c r="Q1" s="387"/>
      <c r="R1" s="387"/>
      <c r="S1" s="387"/>
      <c r="T1" s="387"/>
      <c r="U1" s="387"/>
    </row>
    <row r="2" spans="2:21" ht="15.75" thickBot="1"/>
    <row r="3" spans="2:21" s="28" customFormat="1" ht="15" customHeight="1">
      <c r="B3" s="398" t="s">
        <v>570</v>
      </c>
      <c r="C3" s="399"/>
      <c r="D3" s="394" t="s">
        <v>576</v>
      </c>
      <c r="E3" s="394"/>
      <c r="F3" s="394"/>
      <c r="G3" s="394"/>
      <c r="H3" s="394"/>
      <c r="I3" s="394"/>
      <c r="J3" s="394"/>
      <c r="K3" s="394"/>
      <c r="L3" s="394"/>
      <c r="M3" s="394"/>
      <c r="N3" s="394"/>
      <c r="O3" s="394"/>
      <c r="P3" s="394"/>
      <c r="Q3" s="394"/>
      <c r="R3" s="394"/>
      <c r="S3" s="394"/>
      <c r="T3" s="402" t="s">
        <v>419</v>
      </c>
      <c r="U3" s="404" t="s">
        <v>578</v>
      </c>
    </row>
    <row r="4" spans="2:21" s="28" customFormat="1" ht="15" customHeight="1">
      <c r="B4" s="400"/>
      <c r="C4" s="401"/>
      <c r="D4" s="231">
        <v>0</v>
      </c>
      <c r="E4" s="231">
        <v>0.02</v>
      </c>
      <c r="F4" s="231">
        <v>0.04</v>
      </c>
      <c r="G4" s="231">
        <v>0.1</v>
      </c>
      <c r="H4" s="231">
        <v>0.2</v>
      </c>
      <c r="I4" s="231">
        <v>0.35</v>
      </c>
      <c r="J4" s="231">
        <v>0.5</v>
      </c>
      <c r="K4" s="231">
        <v>0.7</v>
      </c>
      <c r="L4" s="231">
        <v>0.75</v>
      </c>
      <c r="M4" s="231">
        <v>1</v>
      </c>
      <c r="N4" s="231">
        <v>1.5</v>
      </c>
      <c r="O4" s="231">
        <v>2.5</v>
      </c>
      <c r="P4" s="231">
        <v>3.7</v>
      </c>
      <c r="Q4" s="231">
        <v>12.5</v>
      </c>
      <c r="R4" s="231" t="s">
        <v>577</v>
      </c>
      <c r="S4" s="231" t="s">
        <v>166</v>
      </c>
      <c r="T4" s="403"/>
      <c r="U4" s="405"/>
    </row>
    <row r="5" spans="2:21" s="28" customFormat="1" ht="30" customHeight="1">
      <c r="B5" s="91">
        <v>1</v>
      </c>
      <c r="C5" s="102" t="s">
        <v>447</v>
      </c>
      <c r="D5" s="58">
        <v>3652651929.5</v>
      </c>
      <c r="E5" s="222"/>
      <c r="F5" s="222"/>
      <c r="G5" s="222"/>
      <c r="H5" s="58"/>
      <c r="I5" s="58"/>
      <c r="J5" s="58">
        <v>33921034.350000001</v>
      </c>
      <c r="K5" s="222"/>
      <c r="L5" s="58"/>
      <c r="M5" s="58"/>
      <c r="N5" s="58"/>
      <c r="O5" s="58"/>
      <c r="P5" s="222"/>
      <c r="Q5" s="222"/>
      <c r="R5" s="58"/>
      <c r="S5" s="222"/>
      <c r="T5" s="58">
        <v>3686572963.8499999</v>
      </c>
      <c r="U5" s="233">
        <v>984883939.23000002</v>
      </c>
    </row>
    <row r="6" spans="2:21" s="28" customFormat="1" ht="30" customHeight="1">
      <c r="B6" s="78">
        <v>2</v>
      </c>
      <c r="C6" s="55" t="s">
        <v>571</v>
      </c>
      <c r="D6" s="59">
        <v>254219905.28</v>
      </c>
      <c r="E6" s="221"/>
      <c r="F6" s="221"/>
      <c r="G6" s="221"/>
      <c r="H6" s="59">
        <v>497915789.13999999</v>
      </c>
      <c r="I6" s="59"/>
      <c r="J6" s="59"/>
      <c r="K6" s="221"/>
      <c r="L6" s="59"/>
      <c r="M6" s="59"/>
      <c r="N6" s="59"/>
      <c r="O6" s="59"/>
      <c r="P6" s="221"/>
      <c r="Q6" s="221"/>
      <c r="R6" s="59"/>
      <c r="S6" s="221"/>
      <c r="T6" s="59">
        <v>752135694.41999996</v>
      </c>
      <c r="U6" s="234">
        <v>518499069.56</v>
      </c>
    </row>
    <row r="7" spans="2:21" s="28" customFormat="1" ht="15" customHeight="1">
      <c r="B7" s="78">
        <v>3</v>
      </c>
      <c r="C7" s="55" t="s">
        <v>449</v>
      </c>
      <c r="D7" s="59">
        <v>14006604.939999999</v>
      </c>
      <c r="E7" s="221"/>
      <c r="F7" s="221"/>
      <c r="G7" s="221"/>
      <c r="H7" s="59">
        <v>123671876.43000001</v>
      </c>
      <c r="I7" s="59"/>
      <c r="J7" s="59"/>
      <c r="K7" s="221"/>
      <c r="L7" s="59"/>
      <c r="M7" s="59">
        <v>73050414.75</v>
      </c>
      <c r="N7" s="59"/>
      <c r="O7" s="59"/>
      <c r="P7" s="221"/>
      <c r="Q7" s="221"/>
      <c r="R7" s="59"/>
      <c r="S7" s="221"/>
      <c r="T7" s="59">
        <v>210728896.12</v>
      </c>
      <c r="U7" s="234">
        <v>196722291.18000001</v>
      </c>
    </row>
    <row r="8" spans="2:21" s="28" customFormat="1" ht="30" customHeight="1">
      <c r="B8" s="78">
        <v>4</v>
      </c>
      <c r="C8" s="55" t="s">
        <v>490</v>
      </c>
      <c r="D8" s="59"/>
      <c r="E8" s="221"/>
      <c r="F8" s="221"/>
      <c r="G8" s="221"/>
      <c r="H8" s="59"/>
      <c r="I8" s="59"/>
      <c r="J8" s="59"/>
      <c r="K8" s="221"/>
      <c r="L8" s="59"/>
      <c r="M8" s="59"/>
      <c r="N8" s="59"/>
      <c r="O8" s="59"/>
      <c r="P8" s="221"/>
      <c r="Q8" s="221"/>
      <c r="R8" s="59"/>
      <c r="S8" s="221"/>
      <c r="T8" s="59"/>
      <c r="U8" s="234"/>
    </row>
    <row r="9" spans="2:21" s="28" customFormat="1" ht="15" customHeight="1">
      <c r="B9" s="78">
        <v>5</v>
      </c>
      <c r="C9" s="55" t="s">
        <v>491</v>
      </c>
      <c r="D9" s="59"/>
      <c r="E9" s="221"/>
      <c r="F9" s="221"/>
      <c r="G9" s="221"/>
      <c r="H9" s="59"/>
      <c r="I9" s="59"/>
      <c r="J9" s="59"/>
      <c r="K9" s="221"/>
      <c r="L9" s="59"/>
      <c r="M9" s="59"/>
      <c r="N9" s="59"/>
      <c r="O9" s="59"/>
      <c r="P9" s="221"/>
      <c r="Q9" s="221"/>
      <c r="R9" s="59"/>
      <c r="S9" s="221"/>
      <c r="T9" s="59"/>
      <c r="U9" s="234"/>
    </row>
    <row r="10" spans="2:21" s="28" customFormat="1" ht="15" customHeight="1">
      <c r="B10" s="78">
        <v>6</v>
      </c>
      <c r="C10" s="55" t="s">
        <v>441</v>
      </c>
      <c r="D10" s="59"/>
      <c r="E10" s="221"/>
      <c r="F10" s="221"/>
      <c r="G10" s="221"/>
      <c r="H10" s="59">
        <v>2442815.5699999998</v>
      </c>
      <c r="I10" s="59"/>
      <c r="J10" s="59"/>
      <c r="K10" s="221"/>
      <c r="L10" s="59"/>
      <c r="M10" s="59">
        <v>975733.78</v>
      </c>
      <c r="N10" s="59"/>
      <c r="O10" s="59">
        <v>4003274.77</v>
      </c>
      <c r="P10" s="221"/>
      <c r="Q10" s="221"/>
      <c r="R10" s="59"/>
      <c r="S10" s="221"/>
      <c r="T10" s="59">
        <v>7421824.1199999992</v>
      </c>
      <c r="U10" s="234">
        <v>7421824.1200000001</v>
      </c>
    </row>
    <row r="11" spans="2:21" s="28" customFormat="1" ht="15" customHeight="1">
      <c r="B11" s="78">
        <v>7</v>
      </c>
      <c r="C11" s="55" t="s">
        <v>442</v>
      </c>
      <c r="D11" s="59"/>
      <c r="E11" s="221"/>
      <c r="F11" s="221"/>
      <c r="G11" s="221"/>
      <c r="H11" s="59">
        <v>40345325.259999998</v>
      </c>
      <c r="I11" s="59"/>
      <c r="J11" s="59"/>
      <c r="K11" s="221"/>
      <c r="L11" s="59"/>
      <c r="M11" s="59">
        <v>184515285.454</v>
      </c>
      <c r="N11" s="59"/>
      <c r="O11" s="59"/>
      <c r="P11" s="221"/>
      <c r="Q11" s="221"/>
      <c r="R11" s="59"/>
      <c r="S11" s="221"/>
      <c r="T11" s="59">
        <v>224860610.71399999</v>
      </c>
      <c r="U11" s="234">
        <v>168423262.83399999</v>
      </c>
    </row>
    <row r="12" spans="2:21" s="28" customFormat="1" ht="15" customHeight="1">
      <c r="B12" s="78">
        <v>8</v>
      </c>
      <c r="C12" s="55" t="s">
        <v>444</v>
      </c>
      <c r="D12" s="59"/>
      <c r="E12" s="221"/>
      <c r="F12" s="221"/>
      <c r="G12" s="221"/>
      <c r="H12" s="59"/>
      <c r="I12" s="59"/>
      <c r="J12" s="59"/>
      <c r="K12" s="221"/>
      <c r="L12" s="59">
        <v>169140491.72685301</v>
      </c>
      <c r="M12" s="59"/>
      <c r="N12" s="59"/>
      <c r="O12" s="59"/>
      <c r="P12" s="221"/>
      <c r="Q12" s="221"/>
      <c r="R12" s="59"/>
      <c r="S12" s="221"/>
      <c r="T12" s="59">
        <v>169140491.72685301</v>
      </c>
      <c r="U12" s="234">
        <v>169140402.986853</v>
      </c>
    </row>
    <row r="13" spans="2:21" s="28" customFormat="1" ht="30" customHeight="1">
      <c r="B13" s="78">
        <v>9</v>
      </c>
      <c r="C13" s="55" t="s">
        <v>450</v>
      </c>
      <c r="D13" s="59"/>
      <c r="E13" s="221"/>
      <c r="F13" s="221"/>
      <c r="G13" s="221"/>
      <c r="H13" s="59"/>
      <c r="I13" s="59">
        <v>277917147.66399902</v>
      </c>
      <c r="J13" s="59">
        <v>56796270.295000002</v>
      </c>
      <c r="K13" s="221"/>
      <c r="L13" s="59">
        <v>278234350.60699898</v>
      </c>
      <c r="M13" s="59"/>
      <c r="N13" s="59">
        <v>1243564.71</v>
      </c>
      <c r="O13" s="59"/>
      <c r="P13" s="221"/>
      <c r="Q13" s="221"/>
      <c r="R13" s="59">
        <v>193568240</v>
      </c>
      <c r="S13" s="221"/>
      <c r="T13" s="59">
        <v>807759573.27599812</v>
      </c>
      <c r="U13" s="234">
        <v>747131539.26600003</v>
      </c>
    </row>
    <row r="14" spans="2:21" s="28" customFormat="1" ht="15" customHeight="1">
      <c r="B14" s="78">
        <v>10</v>
      </c>
      <c r="C14" s="55" t="s">
        <v>451</v>
      </c>
      <c r="D14" s="59"/>
      <c r="E14" s="221"/>
      <c r="F14" s="221"/>
      <c r="G14" s="221"/>
      <c r="H14" s="59"/>
      <c r="I14" s="59"/>
      <c r="J14" s="59"/>
      <c r="K14" s="221"/>
      <c r="L14" s="59"/>
      <c r="M14" s="59">
        <v>15018432.52</v>
      </c>
      <c r="N14" s="59">
        <v>1798698.14</v>
      </c>
      <c r="O14" s="59"/>
      <c r="P14" s="221"/>
      <c r="Q14" s="221"/>
      <c r="R14" s="59"/>
      <c r="S14" s="221"/>
      <c r="T14" s="59">
        <v>16817130.66</v>
      </c>
      <c r="U14" s="234">
        <v>16817130.66</v>
      </c>
    </row>
    <row r="15" spans="2:21" s="28" customFormat="1" ht="15" customHeight="1">
      <c r="B15" s="78">
        <v>11</v>
      </c>
      <c r="C15" s="55" t="s">
        <v>572</v>
      </c>
      <c r="D15" s="59"/>
      <c r="E15" s="221"/>
      <c r="F15" s="221"/>
      <c r="G15" s="221"/>
      <c r="H15" s="59"/>
      <c r="I15" s="59"/>
      <c r="J15" s="59"/>
      <c r="K15" s="221"/>
      <c r="L15" s="59"/>
      <c r="M15" s="59"/>
      <c r="N15" s="59"/>
      <c r="O15" s="59"/>
      <c r="P15" s="221"/>
      <c r="Q15" s="221"/>
      <c r="R15" s="59"/>
      <c r="S15" s="221"/>
      <c r="T15" s="59"/>
      <c r="U15" s="234"/>
    </row>
    <row r="16" spans="2:21" s="28" customFormat="1" ht="15" customHeight="1">
      <c r="B16" s="78">
        <v>12</v>
      </c>
      <c r="C16" s="55" t="s">
        <v>493</v>
      </c>
      <c r="D16" s="59"/>
      <c r="E16" s="221"/>
      <c r="F16" s="221"/>
      <c r="G16" s="221"/>
      <c r="H16" s="59"/>
      <c r="I16" s="59"/>
      <c r="J16" s="59"/>
      <c r="K16" s="221"/>
      <c r="L16" s="59"/>
      <c r="M16" s="59"/>
      <c r="N16" s="59"/>
      <c r="O16" s="59"/>
      <c r="P16" s="221"/>
      <c r="Q16" s="221"/>
      <c r="R16" s="59"/>
      <c r="S16" s="221"/>
      <c r="T16" s="59"/>
      <c r="U16" s="234"/>
    </row>
    <row r="17" spans="2:21" s="28" customFormat="1" ht="45" customHeight="1">
      <c r="B17" s="78">
        <v>13</v>
      </c>
      <c r="C17" s="55" t="s">
        <v>573</v>
      </c>
      <c r="D17" s="59"/>
      <c r="E17" s="221"/>
      <c r="F17" s="221"/>
      <c r="G17" s="221"/>
      <c r="H17" s="59"/>
      <c r="I17" s="59"/>
      <c r="J17" s="59"/>
      <c r="K17" s="221"/>
      <c r="L17" s="59"/>
      <c r="M17" s="59"/>
      <c r="N17" s="59"/>
      <c r="O17" s="59"/>
      <c r="P17" s="221"/>
      <c r="Q17" s="221"/>
      <c r="R17" s="59"/>
      <c r="S17" s="221"/>
      <c r="T17" s="59"/>
      <c r="U17" s="234"/>
    </row>
    <row r="18" spans="2:21" s="28" customFormat="1" ht="30" customHeight="1">
      <c r="B18" s="78">
        <v>14</v>
      </c>
      <c r="C18" s="55" t="s">
        <v>574</v>
      </c>
      <c r="D18" s="59"/>
      <c r="E18" s="221"/>
      <c r="F18" s="221"/>
      <c r="G18" s="221"/>
      <c r="H18" s="59"/>
      <c r="I18" s="59"/>
      <c r="J18" s="59"/>
      <c r="K18" s="221"/>
      <c r="L18" s="59"/>
      <c r="M18" s="59"/>
      <c r="N18" s="59"/>
      <c r="O18" s="59"/>
      <c r="P18" s="221"/>
      <c r="Q18" s="221"/>
      <c r="R18" s="59"/>
      <c r="S18" s="221"/>
      <c r="T18" s="59"/>
      <c r="U18" s="234"/>
    </row>
    <row r="19" spans="2:21" s="28" customFormat="1" ht="15" customHeight="1">
      <c r="B19" s="78">
        <v>15</v>
      </c>
      <c r="C19" s="55" t="s">
        <v>235</v>
      </c>
      <c r="D19" s="59"/>
      <c r="E19" s="221"/>
      <c r="F19" s="221"/>
      <c r="G19" s="221"/>
      <c r="H19" s="59"/>
      <c r="I19" s="59"/>
      <c r="J19" s="59"/>
      <c r="K19" s="221"/>
      <c r="L19" s="59"/>
      <c r="M19" s="59">
        <v>15469378.300000001</v>
      </c>
      <c r="N19" s="59"/>
      <c r="O19" s="59"/>
      <c r="P19" s="221"/>
      <c r="Q19" s="221"/>
      <c r="R19" s="59"/>
      <c r="S19" s="221"/>
      <c r="T19" s="59">
        <v>15469378.300000001</v>
      </c>
      <c r="U19" s="234">
        <v>2978629.1</v>
      </c>
    </row>
    <row r="20" spans="2:21" s="28" customFormat="1" ht="15" customHeight="1">
      <c r="B20" s="94">
        <v>16</v>
      </c>
      <c r="C20" s="127" t="s">
        <v>575</v>
      </c>
      <c r="D20" s="61">
        <v>180898861.71000001</v>
      </c>
      <c r="E20" s="232"/>
      <c r="F20" s="232"/>
      <c r="G20" s="232"/>
      <c r="H20" s="61"/>
      <c r="I20" s="61"/>
      <c r="J20" s="61">
        <v>61255560.140000001</v>
      </c>
      <c r="K20" s="232"/>
      <c r="L20" s="61">
        <v>16350781.800000001</v>
      </c>
      <c r="M20" s="61">
        <v>92529165.129999593</v>
      </c>
      <c r="N20" s="61">
        <v>49421.35</v>
      </c>
      <c r="O20" s="61"/>
      <c r="P20" s="232"/>
      <c r="Q20" s="232"/>
      <c r="R20" s="61"/>
      <c r="S20" s="232"/>
      <c r="T20" s="61">
        <v>351083790.12999964</v>
      </c>
      <c r="U20" s="235">
        <v>351083790.06</v>
      </c>
    </row>
    <row r="21" spans="2:21" s="28" customFormat="1" ht="15" customHeight="1" thickBot="1">
      <c r="B21" s="112">
        <v>17</v>
      </c>
      <c r="C21" s="199" t="s">
        <v>419</v>
      </c>
      <c r="D21" s="200">
        <v>4101777301.4299998</v>
      </c>
      <c r="E21" s="200"/>
      <c r="F21" s="200"/>
      <c r="G21" s="200"/>
      <c r="H21" s="200">
        <v>664375806.39999998</v>
      </c>
      <c r="I21" s="200">
        <v>277917147.66399902</v>
      </c>
      <c r="J21" s="200">
        <v>151972864.78500003</v>
      </c>
      <c r="K21" s="200"/>
      <c r="L21" s="200">
        <v>463725624.13385201</v>
      </c>
      <c r="M21" s="200">
        <v>381558409.9339996</v>
      </c>
      <c r="N21" s="200">
        <v>3091684.1999999997</v>
      </c>
      <c r="O21" s="200">
        <v>4003274.77</v>
      </c>
      <c r="P21" s="200"/>
      <c r="Q21" s="200"/>
      <c r="R21" s="200">
        <v>193568240</v>
      </c>
      <c r="S21" s="200"/>
      <c r="T21" s="200">
        <v>6241990353.3168507</v>
      </c>
      <c r="U21" s="201">
        <v>3163101878.9968529</v>
      </c>
    </row>
  </sheetData>
  <mergeCells count="5">
    <mergeCell ref="B1:U1"/>
    <mergeCell ref="B3:C4"/>
    <mergeCell ref="D3:S3"/>
    <mergeCell ref="T3:T4"/>
    <mergeCell ref="U3:U4"/>
  </mergeCells>
  <pageMargins left="0.7" right="0.7" top="0.75" bottom="0.75" header="0.3" footer="0.3"/>
  <pageSetup paperSize="9" scale="4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zoomScaleNormal="100" zoomScaleSheetLayoutView="100" workbookViewId="0">
      <selection activeCell="K20" sqref="K20"/>
    </sheetView>
  </sheetViews>
  <sheetFormatPr defaultRowHeight="15"/>
  <cols>
    <col min="1" max="1" width="5.7109375" style="10" customWidth="1"/>
    <col min="2" max="2" width="14.5703125" customWidth="1"/>
    <col min="4" max="4" width="19.42578125" customWidth="1"/>
    <col min="5" max="16" width="15.7109375" customWidth="1"/>
  </cols>
  <sheetData>
    <row r="1" spans="2:16" ht="20.25">
      <c r="B1" s="370" t="s">
        <v>205</v>
      </c>
      <c r="C1" s="370"/>
      <c r="D1" s="370"/>
      <c r="E1" s="370"/>
      <c r="F1" s="370"/>
      <c r="G1" s="370"/>
      <c r="H1" s="370"/>
      <c r="I1" s="370"/>
      <c r="J1" s="370"/>
      <c r="K1" s="370"/>
      <c r="L1" s="370"/>
      <c r="M1" s="370"/>
      <c r="N1" s="370"/>
      <c r="O1" s="370"/>
      <c r="P1" s="370"/>
    </row>
    <row r="2" spans="2:16" ht="15.75" thickBot="1">
      <c r="B2" s="10"/>
      <c r="C2" s="10"/>
      <c r="D2" s="10"/>
      <c r="E2" s="10"/>
      <c r="F2" s="10"/>
      <c r="G2" s="10"/>
      <c r="H2" s="10"/>
      <c r="I2" s="10"/>
      <c r="J2" s="10"/>
      <c r="K2" s="10"/>
      <c r="L2" s="10"/>
      <c r="M2" s="10"/>
      <c r="N2" s="10"/>
      <c r="O2" s="10"/>
      <c r="P2" s="10"/>
    </row>
    <row r="3" spans="2:16" ht="60" customHeight="1">
      <c r="B3" s="383"/>
      <c r="C3" s="384"/>
      <c r="D3" s="384"/>
      <c r="E3" s="245" t="s">
        <v>582</v>
      </c>
      <c r="F3" s="245" t="s">
        <v>583</v>
      </c>
      <c r="G3" s="245" t="s">
        <v>584</v>
      </c>
      <c r="H3" s="245" t="s">
        <v>585</v>
      </c>
      <c r="I3" s="245" t="s">
        <v>586</v>
      </c>
      <c r="J3" s="245" t="s">
        <v>587</v>
      </c>
      <c r="K3" s="245" t="s">
        <v>588</v>
      </c>
      <c r="L3" s="245" t="s">
        <v>589</v>
      </c>
      <c r="M3" s="245" t="s">
        <v>408</v>
      </c>
      <c r="N3" s="245" t="s">
        <v>569</v>
      </c>
      <c r="O3" s="245" t="s">
        <v>590</v>
      </c>
      <c r="P3" s="246" t="s">
        <v>591</v>
      </c>
    </row>
    <row r="4" spans="2:16" ht="15" customHeight="1">
      <c r="B4" s="406" t="s">
        <v>579</v>
      </c>
      <c r="C4" s="407"/>
      <c r="D4" s="238" t="s">
        <v>25</v>
      </c>
      <c r="E4" s="102">
        <v>7252681072</v>
      </c>
      <c r="F4" s="102">
        <v>167457795</v>
      </c>
      <c r="G4" s="241">
        <v>1</v>
      </c>
      <c r="H4" s="102">
        <v>7420138867</v>
      </c>
      <c r="I4" s="241">
        <v>4.9052999999999998E-4</v>
      </c>
      <c r="J4" s="102">
        <v>73445</v>
      </c>
      <c r="K4" s="241">
        <v>0.1</v>
      </c>
      <c r="L4" s="102">
        <v>6112</v>
      </c>
      <c r="M4" s="102">
        <v>105623370</v>
      </c>
      <c r="N4" s="241">
        <v>1.4234689E-2</v>
      </c>
      <c r="O4" s="102">
        <v>363980</v>
      </c>
      <c r="P4" s="344"/>
    </row>
    <row r="5" spans="2:16" ht="15" customHeight="1">
      <c r="B5" s="406"/>
      <c r="C5" s="407"/>
      <c r="D5" s="239" t="s">
        <v>26</v>
      </c>
      <c r="E5" s="55">
        <v>12792722969</v>
      </c>
      <c r="F5" s="55">
        <v>264848421</v>
      </c>
      <c r="G5" s="242">
        <v>1</v>
      </c>
      <c r="H5" s="55">
        <v>13057571391</v>
      </c>
      <c r="I5" s="242">
        <v>1.849526E-3</v>
      </c>
      <c r="J5" s="55">
        <v>83925</v>
      </c>
      <c r="K5" s="242">
        <v>0.120874092</v>
      </c>
      <c r="L5" s="55">
        <v>8155</v>
      </c>
      <c r="M5" s="55">
        <v>625277757</v>
      </c>
      <c r="N5" s="242">
        <v>4.7886221999999999E-2</v>
      </c>
      <c r="O5" s="55">
        <v>2892728</v>
      </c>
      <c r="P5" s="345"/>
    </row>
    <row r="6" spans="2:16" ht="15" customHeight="1">
      <c r="B6" s="406"/>
      <c r="C6" s="407"/>
      <c r="D6" s="238" t="s">
        <v>79</v>
      </c>
      <c r="E6" s="102">
        <v>4890383752</v>
      </c>
      <c r="F6" s="102">
        <v>19171802</v>
      </c>
      <c r="G6" s="241">
        <v>1</v>
      </c>
      <c r="H6" s="102">
        <v>4909555554</v>
      </c>
      <c r="I6" s="241">
        <v>4.5158949999999998E-3</v>
      </c>
      <c r="J6" s="102">
        <v>32775</v>
      </c>
      <c r="K6" s="241">
        <v>0.106920237</v>
      </c>
      <c r="L6" s="102">
        <v>8024</v>
      </c>
      <c r="M6" s="102">
        <v>403926402</v>
      </c>
      <c r="N6" s="241">
        <v>8.2273517000000004E-2</v>
      </c>
      <c r="O6" s="102">
        <v>2376787</v>
      </c>
      <c r="P6" s="344"/>
    </row>
    <row r="7" spans="2:16" ht="15" customHeight="1">
      <c r="B7" s="406"/>
      <c r="C7" s="407"/>
      <c r="D7" s="239" t="s">
        <v>28</v>
      </c>
      <c r="E7" s="55">
        <v>2198908501</v>
      </c>
      <c r="F7" s="55">
        <v>9711495</v>
      </c>
      <c r="G7" s="242">
        <v>1</v>
      </c>
      <c r="H7" s="55">
        <v>2208619995</v>
      </c>
      <c r="I7" s="242">
        <v>6.193011E-3</v>
      </c>
      <c r="J7" s="55">
        <v>16560</v>
      </c>
      <c r="K7" s="242">
        <v>0.104703591</v>
      </c>
      <c r="L7" s="55">
        <v>7991</v>
      </c>
      <c r="M7" s="55">
        <v>221976330</v>
      </c>
      <c r="N7" s="242">
        <v>0.100504537</v>
      </c>
      <c r="O7" s="55">
        <v>1433248</v>
      </c>
      <c r="P7" s="345"/>
    </row>
    <row r="8" spans="2:16" ht="15" customHeight="1">
      <c r="B8" s="406"/>
      <c r="C8" s="407"/>
      <c r="D8" s="238" t="s">
        <v>29</v>
      </c>
      <c r="E8" s="102">
        <v>389371002</v>
      </c>
      <c r="F8" s="102">
        <v>4134738</v>
      </c>
      <c r="G8" s="241">
        <v>1</v>
      </c>
      <c r="H8" s="102">
        <v>393505740</v>
      </c>
      <c r="I8" s="241">
        <v>1.04E-2</v>
      </c>
      <c r="J8" s="102">
        <v>3431</v>
      </c>
      <c r="K8" s="241">
        <v>0.1</v>
      </c>
      <c r="L8" s="102">
        <v>7045</v>
      </c>
      <c r="M8" s="102">
        <v>53655940</v>
      </c>
      <c r="N8" s="241">
        <v>0.136353639</v>
      </c>
      <c r="O8" s="102">
        <v>409246</v>
      </c>
      <c r="P8" s="344"/>
    </row>
    <row r="9" spans="2:16" ht="15" customHeight="1">
      <c r="B9" s="406"/>
      <c r="C9" s="407"/>
      <c r="D9" s="239" t="s">
        <v>80</v>
      </c>
      <c r="E9" s="55">
        <v>520459897</v>
      </c>
      <c r="F9" s="55">
        <v>1850676</v>
      </c>
      <c r="G9" s="242">
        <v>1</v>
      </c>
      <c r="H9" s="55">
        <v>522310572</v>
      </c>
      <c r="I9" s="242">
        <v>3.8524961000000003E-2</v>
      </c>
      <c r="J9" s="55">
        <v>4142</v>
      </c>
      <c r="K9" s="242">
        <v>0.103694996</v>
      </c>
      <c r="L9" s="55">
        <v>7293</v>
      </c>
      <c r="M9" s="55">
        <v>161021571</v>
      </c>
      <c r="N9" s="242">
        <v>0.30828702200000002</v>
      </c>
      <c r="O9" s="55">
        <v>2104318</v>
      </c>
      <c r="P9" s="345"/>
    </row>
    <row r="10" spans="2:16" ht="15" customHeight="1">
      <c r="B10" s="406"/>
      <c r="C10" s="407"/>
      <c r="D10" s="238" t="s">
        <v>31</v>
      </c>
      <c r="E10" s="102">
        <v>152058215</v>
      </c>
      <c r="F10" s="102">
        <v>151626</v>
      </c>
      <c r="G10" s="241">
        <v>1</v>
      </c>
      <c r="H10" s="102">
        <v>152209841</v>
      </c>
      <c r="I10" s="241">
        <v>0.17254537</v>
      </c>
      <c r="J10" s="102">
        <v>1089</v>
      </c>
      <c r="K10" s="241">
        <v>0.104588734</v>
      </c>
      <c r="L10" s="102">
        <v>7858</v>
      </c>
      <c r="M10" s="102">
        <v>89047066</v>
      </c>
      <c r="N10" s="241">
        <v>0.58502831499999997</v>
      </c>
      <c r="O10" s="102">
        <v>2769712</v>
      </c>
      <c r="P10" s="344"/>
    </row>
    <row r="11" spans="2:16" ht="15" customHeight="1">
      <c r="B11" s="406"/>
      <c r="C11" s="407"/>
      <c r="D11" s="240" t="s">
        <v>581</v>
      </c>
      <c r="E11" s="127">
        <v>110658493</v>
      </c>
      <c r="F11" s="127">
        <v>2663</v>
      </c>
      <c r="G11" s="243">
        <v>1</v>
      </c>
      <c r="H11" s="127">
        <v>110661156</v>
      </c>
      <c r="I11" s="243">
        <v>1</v>
      </c>
      <c r="J11" s="127">
        <v>894</v>
      </c>
      <c r="K11" s="243">
        <v>0.14198767800000001</v>
      </c>
      <c r="L11" s="127">
        <v>7410</v>
      </c>
      <c r="M11" s="127">
        <v>112831702</v>
      </c>
      <c r="N11" s="243">
        <v>1.01961434</v>
      </c>
      <c r="O11" s="127">
        <v>10264871</v>
      </c>
      <c r="P11" s="346"/>
    </row>
    <row r="12" spans="2:16" s="11" customFormat="1" ht="15" customHeight="1" thickBot="1">
      <c r="B12" s="408" t="s">
        <v>580</v>
      </c>
      <c r="C12" s="409"/>
      <c r="D12" s="347"/>
      <c r="E12" s="255">
        <v>28307243901</v>
      </c>
      <c r="F12" s="255">
        <v>467329215</v>
      </c>
      <c r="G12" s="348">
        <v>1</v>
      </c>
      <c r="H12" s="255">
        <v>28774573116</v>
      </c>
      <c r="I12" s="348">
        <v>7.8116840000000002E-3</v>
      </c>
      <c r="J12" s="255">
        <v>216261</v>
      </c>
      <c r="K12" s="348">
        <v>0.111267012</v>
      </c>
      <c r="L12" s="255">
        <v>7558</v>
      </c>
      <c r="M12" s="255">
        <v>1773360137</v>
      </c>
      <c r="N12" s="348">
        <v>6.1629415999999999E-2</v>
      </c>
      <c r="O12" s="255">
        <v>22614890</v>
      </c>
      <c r="P12" s="256">
        <v>20509388.399999999</v>
      </c>
    </row>
    <row r="13" spans="2:16">
      <c r="B13" s="10"/>
      <c r="C13" s="10"/>
      <c r="D13" s="10"/>
      <c r="E13" s="10"/>
      <c r="F13" s="10"/>
      <c r="G13" s="10"/>
      <c r="H13" s="10"/>
      <c r="I13" s="10"/>
      <c r="J13" s="10"/>
      <c r="K13" s="10"/>
      <c r="L13" s="10"/>
      <c r="M13" s="10"/>
      <c r="N13" s="10"/>
      <c r="O13" s="10"/>
      <c r="P13" s="10"/>
    </row>
  </sheetData>
  <mergeCells count="4">
    <mergeCell ref="B1:P1"/>
    <mergeCell ref="B3:D3"/>
    <mergeCell ref="B4:C11"/>
    <mergeCell ref="B12:C12"/>
  </mergeCells>
  <pageMargins left="0.7" right="0.7" top="0.75" bottom="0.75" header="0.3" footer="0.3"/>
  <pageSetup paperSize="9" scale="5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zoomScaleNormal="100" zoomScaleSheetLayoutView="100" workbookViewId="0">
      <selection activeCell="M21" sqref="M21"/>
    </sheetView>
  </sheetViews>
  <sheetFormatPr defaultRowHeight="15"/>
  <cols>
    <col min="1" max="1" width="5.7109375" style="10" customWidth="1"/>
    <col min="2" max="2" width="40.7109375" customWidth="1"/>
    <col min="3" max="4" width="20.7109375" customWidth="1"/>
  </cols>
  <sheetData>
    <row r="1" spans="2:4" s="31" customFormat="1" ht="39.950000000000003" customHeight="1">
      <c r="B1" s="370" t="s">
        <v>729</v>
      </c>
      <c r="C1" s="370"/>
      <c r="D1" s="370"/>
    </row>
    <row r="2" spans="2:4" ht="15.75" thickBot="1"/>
    <row r="3" spans="2:4" ht="30" customHeight="1">
      <c r="B3" s="227"/>
      <c r="C3" s="245" t="s">
        <v>592</v>
      </c>
      <c r="D3" s="246" t="s">
        <v>593</v>
      </c>
    </row>
    <row r="4" spans="2:4" ht="15" customHeight="1">
      <c r="B4" s="247" t="s">
        <v>725</v>
      </c>
      <c r="C4" s="211">
        <v>2204998235.0500002</v>
      </c>
      <c r="D4" s="216">
        <v>176399858.80400002</v>
      </c>
    </row>
    <row r="5" spans="2:4" ht="15" customHeight="1">
      <c r="B5" s="248" t="s">
        <v>594</v>
      </c>
      <c r="C5" s="102">
        <v>-29734209.34286825</v>
      </c>
      <c r="D5" s="249">
        <v>-2378736.7474294598</v>
      </c>
    </row>
    <row r="6" spans="2:4" ht="15" customHeight="1">
      <c r="B6" s="250" t="s">
        <v>595</v>
      </c>
      <c r="C6" s="55">
        <v>-119236843.61522569</v>
      </c>
      <c r="D6" s="251">
        <v>-9538947.4892180543</v>
      </c>
    </row>
    <row r="7" spans="2:4" ht="15" customHeight="1">
      <c r="B7" s="248" t="s">
        <v>596</v>
      </c>
      <c r="C7" s="102">
        <v>-283491717.48724282</v>
      </c>
      <c r="D7" s="249">
        <v>-22679337.398979425</v>
      </c>
    </row>
    <row r="8" spans="2:4" ht="15" customHeight="1">
      <c r="B8" s="250" t="s">
        <v>597</v>
      </c>
      <c r="C8" s="55">
        <v>0</v>
      </c>
      <c r="D8" s="251">
        <v>0</v>
      </c>
    </row>
    <row r="9" spans="2:4" ht="15" customHeight="1">
      <c r="B9" s="248" t="s">
        <v>598</v>
      </c>
      <c r="C9" s="102">
        <v>0</v>
      </c>
      <c r="D9" s="249">
        <v>0</v>
      </c>
    </row>
    <row r="10" spans="2:4" ht="15" customHeight="1">
      <c r="B10" s="250" t="s">
        <v>599</v>
      </c>
      <c r="C10" s="55">
        <v>0</v>
      </c>
      <c r="D10" s="251">
        <v>0</v>
      </c>
    </row>
    <row r="11" spans="2:4" ht="15" customHeight="1">
      <c r="B11" s="252" t="s">
        <v>600</v>
      </c>
      <c r="C11" s="244">
        <v>824672.39533669129</v>
      </c>
      <c r="D11" s="253">
        <v>65973.791626935301</v>
      </c>
    </row>
    <row r="12" spans="2:4" s="11" customFormat="1" ht="15" customHeight="1" thickBot="1">
      <c r="B12" s="254" t="s">
        <v>724</v>
      </c>
      <c r="C12" s="255">
        <v>1773360137.1264477</v>
      </c>
      <c r="D12" s="256">
        <v>141868810.97011581</v>
      </c>
    </row>
  </sheetData>
  <mergeCells count="1">
    <mergeCell ref="B1:D1"/>
  </mergeCells>
  <pageMargins left="0.7" right="0.7" top="0.75" bottom="0.75" header="0.3" footer="0.3"/>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zoomScaleSheetLayoutView="100" workbookViewId="0">
      <selection activeCell="I5" sqref="I5:I24"/>
    </sheetView>
  </sheetViews>
  <sheetFormatPr defaultRowHeight="15"/>
  <cols>
    <col min="1" max="1" width="5.7109375" style="10" customWidth="1"/>
    <col min="2" max="2" width="16.42578125" customWidth="1"/>
    <col min="3" max="11" width="15.7109375" customWidth="1"/>
  </cols>
  <sheetData>
    <row r="1" spans="2:12" ht="20.100000000000001" customHeight="1">
      <c r="B1" s="370" t="s">
        <v>208</v>
      </c>
      <c r="C1" s="370"/>
      <c r="D1" s="370"/>
      <c r="E1" s="370"/>
      <c r="F1" s="370"/>
      <c r="G1" s="370"/>
      <c r="H1" s="370"/>
      <c r="I1" s="370"/>
      <c r="J1" s="370"/>
      <c r="K1" s="370"/>
      <c r="L1" s="370"/>
    </row>
    <row r="2" spans="2:12" ht="15.75" thickBot="1">
      <c r="B2" s="10"/>
      <c r="C2" s="10"/>
      <c r="D2" s="10"/>
      <c r="E2" s="10"/>
      <c r="F2" s="10"/>
      <c r="G2" s="10"/>
      <c r="H2" s="10"/>
      <c r="I2" s="10"/>
      <c r="J2" s="10"/>
      <c r="K2" s="10"/>
      <c r="L2" s="10"/>
    </row>
    <row r="3" spans="2:12" ht="15" customHeight="1">
      <c r="B3" s="410" t="s">
        <v>601</v>
      </c>
      <c r="C3" s="384" t="s">
        <v>602</v>
      </c>
      <c r="D3" s="384" t="s">
        <v>603</v>
      </c>
      <c r="E3" s="384" t="s">
        <v>604</v>
      </c>
      <c r="F3" s="384" t="s">
        <v>605</v>
      </c>
      <c r="G3" s="384" t="s">
        <v>587</v>
      </c>
      <c r="H3" s="384"/>
      <c r="I3" s="384" t="s">
        <v>606</v>
      </c>
      <c r="J3" s="384" t="s">
        <v>607</v>
      </c>
      <c r="K3" s="412" t="s">
        <v>608</v>
      </c>
      <c r="L3" s="10"/>
    </row>
    <row r="4" spans="2:12" ht="45" customHeight="1">
      <c r="B4" s="411"/>
      <c r="C4" s="390"/>
      <c r="D4" s="390"/>
      <c r="E4" s="390"/>
      <c r="F4" s="390"/>
      <c r="G4" s="206" t="s">
        <v>609</v>
      </c>
      <c r="H4" s="206" t="s">
        <v>610</v>
      </c>
      <c r="I4" s="390"/>
      <c r="J4" s="390"/>
      <c r="K4" s="413"/>
      <c r="L4" s="10"/>
    </row>
    <row r="5" spans="2:12">
      <c r="B5" s="248" t="s">
        <v>456</v>
      </c>
      <c r="C5" s="259">
        <v>1</v>
      </c>
      <c r="D5" s="259" t="s">
        <v>233</v>
      </c>
      <c r="E5" s="101">
        <v>1E-4</v>
      </c>
      <c r="F5" s="101">
        <v>1E-4</v>
      </c>
      <c r="G5" s="58">
        <v>34804</v>
      </c>
      <c r="H5" s="58">
        <v>37100</v>
      </c>
      <c r="I5" s="259">
        <v>4</v>
      </c>
      <c r="J5" s="259">
        <v>0</v>
      </c>
      <c r="K5" s="145">
        <v>1E-4</v>
      </c>
      <c r="L5" s="10"/>
    </row>
    <row r="6" spans="2:12">
      <c r="B6" s="248" t="s">
        <v>456</v>
      </c>
      <c r="C6" s="53">
        <v>2</v>
      </c>
      <c r="D6" s="259" t="s">
        <v>233</v>
      </c>
      <c r="E6" s="70">
        <v>2.0000000000000001E-4</v>
      </c>
      <c r="F6" s="70">
        <v>2.0000000000000001E-4</v>
      </c>
      <c r="G6" s="59">
        <v>44323</v>
      </c>
      <c r="H6" s="59">
        <v>47399</v>
      </c>
      <c r="I6" s="53">
        <v>11</v>
      </c>
      <c r="J6" s="53">
        <v>0</v>
      </c>
      <c r="K6" s="146">
        <v>2.9999999999999997E-4</v>
      </c>
      <c r="L6" s="10"/>
    </row>
    <row r="7" spans="2:12">
      <c r="B7" s="250" t="s">
        <v>456</v>
      </c>
      <c r="C7" s="53">
        <v>3</v>
      </c>
      <c r="D7" s="259" t="s">
        <v>233</v>
      </c>
      <c r="E7" s="70">
        <v>5.0000000000000001E-4</v>
      </c>
      <c r="F7" s="70">
        <v>2.0000000000000001E-4</v>
      </c>
      <c r="G7" s="59">
        <v>28596</v>
      </c>
      <c r="H7" s="59">
        <v>30394</v>
      </c>
      <c r="I7" s="53">
        <v>6</v>
      </c>
      <c r="J7" s="53">
        <v>0</v>
      </c>
      <c r="K7" s="146">
        <v>5.0000000000000001E-4</v>
      </c>
      <c r="L7" s="10"/>
    </row>
    <row r="8" spans="2:12">
      <c r="B8" s="248" t="s">
        <v>456</v>
      </c>
      <c r="C8" s="53">
        <v>4</v>
      </c>
      <c r="D8" s="259" t="s">
        <v>233</v>
      </c>
      <c r="E8" s="70">
        <v>5.9999999999999995E-4</v>
      </c>
      <c r="F8" s="70">
        <v>8.0000000000000004E-4</v>
      </c>
      <c r="G8" s="59">
        <v>23658</v>
      </c>
      <c r="H8" s="59">
        <v>23523</v>
      </c>
      <c r="I8" s="53">
        <v>20</v>
      </c>
      <c r="J8" s="53">
        <v>0</v>
      </c>
      <c r="K8" s="146">
        <v>1E-3</v>
      </c>
      <c r="L8" s="10"/>
    </row>
    <row r="9" spans="2:12">
      <c r="B9" s="250" t="s">
        <v>456</v>
      </c>
      <c r="C9" s="53">
        <v>5</v>
      </c>
      <c r="D9" s="259" t="s">
        <v>233</v>
      </c>
      <c r="E9" s="70">
        <v>1.1000000000000001E-3</v>
      </c>
      <c r="F9" s="70">
        <v>1E-3</v>
      </c>
      <c r="G9" s="59">
        <v>15011</v>
      </c>
      <c r="H9" s="59">
        <v>14620</v>
      </c>
      <c r="I9" s="53">
        <v>15</v>
      </c>
      <c r="J9" s="53">
        <v>0</v>
      </c>
      <c r="K9" s="146">
        <v>1.6999999999999999E-3</v>
      </c>
      <c r="L9" s="10"/>
    </row>
    <row r="10" spans="2:12">
      <c r="B10" s="248" t="s">
        <v>456</v>
      </c>
      <c r="C10" s="53">
        <v>6</v>
      </c>
      <c r="D10" s="259" t="s">
        <v>233</v>
      </c>
      <c r="E10" s="70">
        <v>2.8E-3</v>
      </c>
      <c r="F10" s="70">
        <v>2.7000000000000001E-3</v>
      </c>
      <c r="G10" s="59">
        <v>11192</v>
      </c>
      <c r="H10" s="59">
        <v>11421</v>
      </c>
      <c r="I10" s="53">
        <v>30</v>
      </c>
      <c r="J10" s="53">
        <v>0</v>
      </c>
      <c r="K10" s="146">
        <v>2.8E-3</v>
      </c>
      <c r="L10" s="10"/>
    </row>
    <row r="11" spans="2:12">
      <c r="B11" s="250" t="s">
        <v>456</v>
      </c>
      <c r="C11" s="53">
        <v>7</v>
      </c>
      <c r="D11" s="259" t="s">
        <v>233</v>
      </c>
      <c r="E11" s="70">
        <v>1.01E-2</v>
      </c>
      <c r="F11" s="70">
        <v>8.3000000000000001E-3</v>
      </c>
      <c r="G11" s="59">
        <v>9054</v>
      </c>
      <c r="H11" s="59">
        <v>9004</v>
      </c>
      <c r="I11" s="53">
        <v>75</v>
      </c>
      <c r="J11" s="53">
        <v>0</v>
      </c>
      <c r="K11" s="146">
        <v>4.5999999999999999E-3</v>
      </c>
      <c r="L11" s="10"/>
    </row>
    <row r="12" spans="2:12">
      <c r="B12" s="248" t="s">
        <v>456</v>
      </c>
      <c r="C12" s="53">
        <v>8</v>
      </c>
      <c r="D12" s="259" t="s">
        <v>233</v>
      </c>
      <c r="E12" s="70">
        <v>1.2500000000000001E-2</v>
      </c>
      <c r="F12" s="70">
        <v>9.1000000000000004E-3</v>
      </c>
      <c r="G12" s="59">
        <v>6706</v>
      </c>
      <c r="H12" s="59">
        <v>6363</v>
      </c>
      <c r="I12" s="53">
        <v>61</v>
      </c>
      <c r="J12" s="53">
        <v>0</v>
      </c>
      <c r="K12" s="146">
        <v>8.2000000000000007E-3</v>
      </c>
      <c r="L12" s="10"/>
    </row>
    <row r="13" spans="2:12">
      <c r="B13" s="250" t="s">
        <v>456</v>
      </c>
      <c r="C13" s="53">
        <v>9</v>
      </c>
      <c r="D13" s="259" t="s">
        <v>233</v>
      </c>
      <c r="E13" s="70">
        <v>2.1899999999999999E-2</v>
      </c>
      <c r="F13" s="70">
        <v>1.66E-2</v>
      </c>
      <c r="G13" s="59">
        <v>4338</v>
      </c>
      <c r="H13" s="59">
        <v>4206</v>
      </c>
      <c r="I13" s="53">
        <v>72</v>
      </c>
      <c r="J13" s="53">
        <v>0</v>
      </c>
      <c r="K13" s="146">
        <v>0.02</v>
      </c>
      <c r="L13" s="10"/>
    </row>
    <row r="14" spans="2:12">
      <c r="B14" s="248" t="s">
        <v>456</v>
      </c>
      <c r="C14" s="53">
        <v>10</v>
      </c>
      <c r="D14" s="259" t="s">
        <v>233</v>
      </c>
      <c r="E14" s="70">
        <v>5.8099999999999999E-2</v>
      </c>
      <c r="F14" s="70">
        <v>4.9399999999999999E-2</v>
      </c>
      <c r="G14" s="59">
        <v>1702</v>
      </c>
      <c r="H14" s="59">
        <v>1570</v>
      </c>
      <c r="I14" s="53">
        <v>84</v>
      </c>
      <c r="J14" s="53">
        <v>0</v>
      </c>
      <c r="K14" s="146">
        <v>4.4900000000000002E-2</v>
      </c>
      <c r="L14" s="10"/>
    </row>
    <row r="15" spans="2:12">
      <c r="B15" s="250" t="s">
        <v>456</v>
      </c>
      <c r="C15" s="259">
        <v>11</v>
      </c>
      <c r="D15" s="259" t="s">
        <v>233</v>
      </c>
      <c r="E15" s="101">
        <v>9.9299999999999999E-2</v>
      </c>
      <c r="F15" s="101">
        <v>9.2499999999999999E-2</v>
      </c>
      <c r="G15" s="58">
        <v>1286</v>
      </c>
      <c r="H15" s="58">
        <v>1140</v>
      </c>
      <c r="I15" s="259">
        <v>119</v>
      </c>
      <c r="J15" s="259">
        <v>7</v>
      </c>
      <c r="K15" s="145">
        <v>9.1499999999999998E-2</v>
      </c>
      <c r="L15" s="10"/>
    </row>
    <row r="16" spans="2:12">
      <c r="B16" s="248" t="s">
        <v>467</v>
      </c>
      <c r="C16" s="53">
        <v>1</v>
      </c>
      <c r="D16" s="259" t="s">
        <v>233</v>
      </c>
      <c r="E16" s="70">
        <v>2.9999999999999997E-4</v>
      </c>
      <c r="F16" s="70">
        <v>2.9999999999999997E-4</v>
      </c>
      <c r="G16" s="59">
        <v>33491</v>
      </c>
      <c r="H16" s="59">
        <v>39215</v>
      </c>
      <c r="I16" s="53">
        <v>9</v>
      </c>
      <c r="J16" s="53">
        <v>0</v>
      </c>
      <c r="K16" s="146">
        <v>8.9999999999999998E-4</v>
      </c>
      <c r="L16" s="10"/>
    </row>
    <row r="17" spans="2:12">
      <c r="B17" s="250" t="s">
        <v>467</v>
      </c>
      <c r="C17" s="53">
        <v>2</v>
      </c>
      <c r="D17" s="259" t="s">
        <v>233</v>
      </c>
      <c r="E17" s="70">
        <v>1E-3</v>
      </c>
      <c r="F17" s="70">
        <v>1E-3</v>
      </c>
      <c r="G17" s="59">
        <v>24651</v>
      </c>
      <c r="H17" s="59">
        <v>26805</v>
      </c>
      <c r="I17" s="53">
        <v>24</v>
      </c>
      <c r="J17" s="53">
        <v>0</v>
      </c>
      <c r="K17" s="146">
        <v>1.8E-3</v>
      </c>
      <c r="L17" s="10"/>
    </row>
    <row r="18" spans="2:12">
      <c r="B18" s="248" t="s">
        <v>467</v>
      </c>
      <c r="C18" s="53">
        <v>3</v>
      </c>
      <c r="D18" s="259" t="s">
        <v>233</v>
      </c>
      <c r="E18" s="70">
        <v>1.8E-3</v>
      </c>
      <c r="F18" s="70">
        <v>2.0999999999999999E-3</v>
      </c>
      <c r="G18" s="59">
        <v>29994</v>
      </c>
      <c r="H18" s="59">
        <v>27021</v>
      </c>
      <c r="I18" s="53">
        <v>62</v>
      </c>
      <c r="J18" s="53">
        <v>0</v>
      </c>
      <c r="K18" s="146">
        <v>3.7000000000000002E-3</v>
      </c>
      <c r="L18" s="10"/>
    </row>
    <row r="19" spans="2:12">
      <c r="B19" s="250" t="s">
        <v>467</v>
      </c>
      <c r="C19" s="53">
        <v>4</v>
      </c>
      <c r="D19" s="259" t="s">
        <v>233</v>
      </c>
      <c r="E19" s="70">
        <v>3.0999999999999999E-3</v>
      </c>
      <c r="F19" s="70">
        <v>3.3E-3</v>
      </c>
      <c r="G19" s="59">
        <v>13501</v>
      </c>
      <c r="H19" s="59">
        <v>11556</v>
      </c>
      <c r="I19" s="53">
        <v>44</v>
      </c>
      <c r="J19" s="53">
        <v>0</v>
      </c>
      <c r="K19" s="146">
        <v>4.8999999999999998E-3</v>
      </c>
      <c r="L19" s="10"/>
    </row>
    <row r="20" spans="2:12">
      <c r="B20" s="248" t="s">
        <v>467</v>
      </c>
      <c r="C20" s="53">
        <v>5</v>
      </c>
      <c r="D20" s="259" t="s">
        <v>233</v>
      </c>
      <c r="E20" s="70">
        <v>3.8899999999999997E-2</v>
      </c>
      <c r="F20" s="70">
        <v>4.2200000000000001E-2</v>
      </c>
      <c r="G20" s="59">
        <v>758</v>
      </c>
      <c r="H20" s="59">
        <v>796</v>
      </c>
      <c r="I20" s="53">
        <v>32</v>
      </c>
      <c r="J20" s="53">
        <v>0</v>
      </c>
      <c r="K20" s="146">
        <v>2.9399999999999999E-2</v>
      </c>
      <c r="L20" s="10"/>
    </row>
    <row r="21" spans="2:12">
      <c r="B21" s="250" t="s">
        <v>467</v>
      </c>
      <c r="C21" s="53">
        <v>6</v>
      </c>
      <c r="D21" s="259" t="s">
        <v>233</v>
      </c>
      <c r="E21" s="70">
        <v>5.8500000000000003E-2</v>
      </c>
      <c r="F21" s="70">
        <v>6.6199999999999995E-2</v>
      </c>
      <c r="G21" s="59">
        <v>393</v>
      </c>
      <c r="H21" s="59">
        <v>328</v>
      </c>
      <c r="I21" s="53">
        <v>26</v>
      </c>
      <c r="J21" s="53">
        <v>0</v>
      </c>
      <c r="K21" s="146">
        <v>5.1400000000000001E-2</v>
      </c>
      <c r="L21" s="10"/>
    </row>
    <row r="22" spans="2:12">
      <c r="B22" s="248" t="s">
        <v>467</v>
      </c>
      <c r="C22" s="53">
        <v>7</v>
      </c>
      <c r="D22" s="259" t="s">
        <v>233</v>
      </c>
      <c r="E22" s="70">
        <v>0.11119999999999999</v>
      </c>
      <c r="F22" s="70">
        <v>0.12379999999999999</v>
      </c>
      <c r="G22" s="59">
        <v>202</v>
      </c>
      <c r="H22" s="59">
        <v>217</v>
      </c>
      <c r="I22" s="53">
        <v>25</v>
      </c>
      <c r="J22" s="53">
        <v>0</v>
      </c>
      <c r="K22" s="146">
        <v>0.1211</v>
      </c>
      <c r="L22" s="10"/>
    </row>
    <row r="23" spans="2:12">
      <c r="B23" s="250" t="s">
        <v>467</v>
      </c>
      <c r="C23" s="53">
        <v>8</v>
      </c>
      <c r="D23" s="259" t="s">
        <v>233</v>
      </c>
      <c r="E23" s="70">
        <v>0.125</v>
      </c>
      <c r="F23" s="70">
        <v>0.1331</v>
      </c>
      <c r="G23" s="59">
        <v>323</v>
      </c>
      <c r="H23" s="59">
        <v>300</v>
      </c>
      <c r="I23" s="53">
        <v>43</v>
      </c>
      <c r="J23" s="53">
        <v>0</v>
      </c>
      <c r="K23" s="146">
        <v>0.18640000000000001</v>
      </c>
      <c r="L23" s="10"/>
    </row>
    <row r="24" spans="2:12" ht="15.75" thickBot="1">
      <c r="B24" s="257" t="s">
        <v>467</v>
      </c>
      <c r="C24" s="84">
        <v>9</v>
      </c>
      <c r="D24" s="260" t="s">
        <v>233</v>
      </c>
      <c r="E24" s="99">
        <v>8.5599999999999996E-2</v>
      </c>
      <c r="F24" s="99">
        <v>8.5099999999999995E-2</v>
      </c>
      <c r="G24" s="258">
        <v>47</v>
      </c>
      <c r="H24" s="258">
        <v>39</v>
      </c>
      <c r="I24" s="84">
        <v>4</v>
      </c>
      <c r="J24" s="84">
        <v>0</v>
      </c>
      <c r="K24" s="150">
        <v>0.21909999999999999</v>
      </c>
      <c r="L24" s="10"/>
    </row>
  </sheetData>
  <mergeCells count="10">
    <mergeCell ref="B1:L1"/>
    <mergeCell ref="B3:B4"/>
    <mergeCell ref="C3:C4"/>
    <mergeCell ref="D3:D4"/>
    <mergeCell ref="E3:E4"/>
    <mergeCell ref="F3:F4"/>
    <mergeCell ref="G3:H3"/>
    <mergeCell ref="I3:I4"/>
    <mergeCell ref="J3:J4"/>
    <mergeCell ref="K3:K4"/>
  </mergeCells>
  <pageMargins left="0.7" right="0.7" top="0.75" bottom="0.75" header="0.3" footer="0.3"/>
  <pageSetup paperSize="9" scale="83" orientation="landscape" r:id="rId1"/>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zoomScaleNormal="100" zoomScaleSheetLayoutView="100" workbookViewId="0">
      <selection activeCell="M26" sqref="M26"/>
    </sheetView>
  </sheetViews>
  <sheetFormatPr defaultRowHeight="15"/>
  <cols>
    <col min="1" max="1" width="5.7109375" style="10" customWidth="1"/>
    <col min="2" max="2" width="30.7109375" customWidth="1"/>
    <col min="3" max="6" width="25.7109375" customWidth="1"/>
  </cols>
  <sheetData>
    <row r="1" spans="2:6" ht="20.100000000000001" customHeight="1">
      <c r="B1" s="370" t="s">
        <v>611</v>
      </c>
      <c r="C1" s="370"/>
      <c r="D1" s="370"/>
      <c r="E1" s="370"/>
      <c r="F1" s="370"/>
    </row>
    <row r="2" spans="2:6" ht="15.75" thickBot="1"/>
    <row r="3" spans="2:6" ht="30" customHeight="1">
      <c r="B3" s="160"/>
      <c r="C3" s="245" t="s">
        <v>612</v>
      </c>
      <c r="D3" s="245" t="s">
        <v>613</v>
      </c>
      <c r="E3" s="245" t="s">
        <v>614</v>
      </c>
      <c r="F3" s="246" t="s">
        <v>615</v>
      </c>
    </row>
    <row r="4" spans="2:6" s="8" customFormat="1">
      <c r="B4" s="252" t="s">
        <v>616</v>
      </c>
      <c r="C4" s="152">
        <v>83739825.780000001</v>
      </c>
      <c r="D4" s="152">
        <v>196022094.5</v>
      </c>
      <c r="E4" s="152">
        <v>279761920.27999997</v>
      </c>
      <c r="F4" s="154">
        <v>92543932.939769804</v>
      </c>
    </row>
    <row r="5" spans="2:6" ht="15.75" thickBot="1">
      <c r="B5" s="254" t="s">
        <v>419</v>
      </c>
      <c r="C5" s="255">
        <v>83739825.780000001</v>
      </c>
      <c r="D5" s="255">
        <v>196022094.5</v>
      </c>
      <c r="E5" s="255">
        <v>279761920.27999997</v>
      </c>
      <c r="F5" s="256">
        <v>92543932.939769804</v>
      </c>
    </row>
    <row r="6" spans="2:6" s="6" customFormat="1">
      <c r="B6" s="3"/>
      <c r="C6" s="4"/>
      <c r="D6" s="4"/>
      <c r="E6" s="4"/>
      <c r="F6" s="5"/>
    </row>
  </sheetData>
  <mergeCells count="1">
    <mergeCell ref="B1:F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zoomScaleNormal="100" zoomScaleSheetLayoutView="100" workbookViewId="0">
      <selection activeCell="D23" sqref="D23"/>
    </sheetView>
  </sheetViews>
  <sheetFormatPr defaultRowHeight="15"/>
  <cols>
    <col min="1" max="1" width="5.7109375" style="10" customWidth="1"/>
    <col min="2" max="2" width="40.7109375" customWidth="1"/>
    <col min="3" max="3" width="30.7109375" customWidth="1"/>
    <col min="4" max="7" width="15.7109375" customWidth="1"/>
    <col min="8" max="8" width="30.7109375" customWidth="1"/>
  </cols>
  <sheetData>
    <row r="1" spans="2:8" ht="20.100000000000001" customHeight="1">
      <c r="B1" s="370" t="s">
        <v>210</v>
      </c>
      <c r="C1" s="370"/>
      <c r="D1" s="370"/>
      <c r="E1" s="370"/>
      <c r="F1" s="370"/>
      <c r="G1" s="370"/>
      <c r="H1" s="370"/>
    </row>
    <row r="2" spans="2:8" ht="15.75" thickBot="1"/>
    <row r="3" spans="2:8" ht="15" customHeight="1">
      <c r="B3" s="371" t="s">
        <v>162</v>
      </c>
      <c r="C3" s="373" t="s">
        <v>163</v>
      </c>
      <c r="D3" s="373" t="s">
        <v>167</v>
      </c>
      <c r="E3" s="373"/>
      <c r="F3" s="373"/>
      <c r="G3" s="373"/>
      <c r="H3" s="375" t="s">
        <v>168</v>
      </c>
    </row>
    <row r="4" spans="2:8" ht="38.25">
      <c r="B4" s="372"/>
      <c r="C4" s="374"/>
      <c r="D4" s="177" t="s">
        <v>158</v>
      </c>
      <c r="E4" s="177" t="s">
        <v>164</v>
      </c>
      <c r="F4" s="177" t="s">
        <v>165</v>
      </c>
      <c r="G4" s="177" t="s">
        <v>166</v>
      </c>
      <c r="H4" s="376"/>
    </row>
    <row r="5" spans="2:8">
      <c r="B5" s="356" t="s">
        <v>8</v>
      </c>
      <c r="C5" s="49" t="s">
        <v>158</v>
      </c>
      <c r="D5" s="49" t="s">
        <v>76</v>
      </c>
      <c r="E5" s="357"/>
      <c r="F5" s="357"/>
      <c r="G5" s="357"/>
      <c r="H5" s="358" t="s">
        <v>159</v>
      </c>
    </row>
    <row r="6" spans="2:8">
      <c r="B6" s="359" t="s">
        <v>9</v>
      </c>
      <c r="C6" s="50" t="s">
        <v>158</v>
      </c>
      <c r="D6" s="50" t="s">
        <v>76</v>
      </c>
      <c r="E6" s="360"/>
      <c r="F6" s="360"/>
      <c r="G6" s="360"/>
      <c r="H6" s="361" t="s">
        <v>160</v>
      </c>
    </row>
    <row r="7" spans="2:8">
      <c r="B7" s="359" t="s">
        <v>10</v>
      </c>
      <c r="C7" s="50" t="s">
        <v>158</v>
      </c>
      <c r="D7" s="50" t="s">
        <v>76</v>
      </c>
      <c r="E7" s="360"/>
      <c r="F7" s="360"/>
      <c r="G7" s="360"/>
      <c r="H7" s="361" t="s">
        <v>161</v>
      </c>
    </row>
    <row r="8" spans="2:8">
      <c r="B8" s="359" t="s">
        <v>11</v>
      </c>
      <c r="C8" s="50" t="s">
        <v>158</v>
      </c>
      <c r="D8" s="50" t="s">
        <v>76</v>
      </c>
      <c r="E8" s="360"/>
      <c r="F8" s="360"/>
      <c r="G8" s="360"/>
      <c r="H8" s="361" t="s">
        <v>161</v>
      </c>
    </row>
    <row r="9" spans="2:8" ht="15.75" thickBot="1">
      <c r="B9" s="362" t="s">
        <v>77</v>
      </c>
      <c r="C9" s="76" t="s">
        <v>158</v>
      </c>
      <c r="D9" s="76" t="s">
        <v>76</v>
      </c>
      <c r="E9" s="363"/>
      <c r="F9" s="363"/>
      <c r="G9" s="363"/>
      <c r="H9" s="364" t="s">
        <v>160</v>
      </c>
    </row>
  </sheetData>
  <mergeCells count="5">
    <mergeCell ref="B1:H1"/>
    <mergeCell ref="B3:B4"/>
    <mergeCell ref="C3:C4"/>
    <mergeCell ref="D3:G3"/>
    <mergeCell ref="H3:H4"/>
  </mergeCells>
  <pageMargins left="0.7" right="0.7" top="0.75" bottom="0.75" header="0.3" footer="0.3"/>
  <pageSetup paperSize="9" scale="4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zoomScaleNormal="100" zoomScaleSheetLayoutView="100" workbookViewId="0">
      <selection activeCell="D7" sqref="D7"/>
    </sheetView>
  </sheetViews>
  <sheetFormatPr defaultRowHeight="15"/>
  <cols>
    <col min="1" max="1" width="5.7109375" style="10" customWidth="1"/>
    <col min="2" max="2" width="50.7109375" customWidth="1"/>
    <col min="3" max="4" width="20.7109375" customWidth="1"/>
    <col min="5" max="5" width="35.5703125" customWidth="1"/>
  </cols>
  <sheetData>
    <row r="1" spans="2:4" ht="20.100000000000001" customHeight="1">
      <c r="B1" s="42" t="s">
        <v>623</v>
      </c>
      <c r="C1" s="7"/>
      <c r="D1" s="7"/>
    </row>
    <row r="2" spans="2:4" ht="15.75" thickBot="1"/>
    <row r="3" spans="2:4" s="8" customFormat="1">
      <c r="B3" s="349"/>
      <c r="C3" s="350" t="s">
        <v>617</v>
      </c>
      <c r="D3" s="351" t="s">
        <v>408</v>
      </c>
    </row>
    <row r="4" spans="2:4" ht="15" customHeight="1">
      <c r="B4" s="248" t="s">
        <v>618</v>
      </c>
      <c r="C4" s="102"/>
      <c r="D4" s="249"/>
    </row>
    <row r="5" spans="2:4" ht="15" customHeight="1">
      <c r="B5" s="250" t="s">
        <v>619</v>
      </c>
      <c r="C5" s="237"/>
      <c r="D5" s="251"/>
    </row>
    <row r="6" spans="2:4" ht="15" customHeight="1">
      <c r="B6" s="250" t="s">
        <v>620</v>
      </c>
      <c r="C6" s="237"/>
      <c r="D6" s="251"/>
    </row>
    <row r="7" spans="2:4" ht="15" customHeight="1">
      <c r="B7" s="252" t="s">
        <v>621</v>
      </c>
      <c r="C7" s="244">
        <v>176247895.74000001</v>
      </c>
      <c r="D7" s="253">
        <v>125458873.59</v>
      </c>
    </row>
    <row r="8" spans="2:4" ht="15" customHeight="1" thickBot="1">
      <c r="B8" s="254" t="s">
        <v>622</v>
      </c>
      <c r="C8" s="255">
        <v>176247895.74000001</v>
      </c>
      <c r="D8" s="256">
        <v>125458873.59</v>
      </c>
    </row>
  </sheetData>
  <pageMargins left="0.7" right="0.7" top="0.75" bottom="0.75" header="0.3" footer="0.3"/>
  <pageSetup paperSize="9" orientation="landscape"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Normal="100" zoomScaleSheetLayoutView="100" workbookViewId="0">
      <selection activeCell="C25" sqref="C25"/>
    </sheetView>
  </sheetViews>
  <sheetFormatPr defaultRowHeight="15"/>
  <cols>
    <col min="1" max="1" width="5.7109375" style="10" customWidth="1"/>
    <col min="2" max="10" width="20.7109375" style="20" customWidth="1"/>
  </cols>
  <sheetData>
    <row r="1" spans="2:12" ht="20.100000000000001" customHeight="1">
      <c r="B1" s="42" t="s">
        <v>179</v>
      </c>
      <c r="C1" s="2"/>
      <c r="D1" s="2"/>
      <c r="E1" s="2"/>
      <c r="F1" s="2"/>
      <c r="G1" s="2"/>
      <c r="H1" s="2"/>
      <c r="I1" s="2"/>
      <c r="J1" s="2"/>
    </row>
    <row r="2" spans="2:12" ht="15.75" thickBot="1"/>
    <row r="3" spans="2:12" ht="15" customHeight="1">
      <c r="B3" s="276" t="s">
        <v>624</v>
      </c>
      <c r="C3" s="161" t="s">
        <v>625</v>
      </c>
      <c r="D3" s="161" t="s">
        <v>626</v>
      </c>
      <c r="E3" s="161" t="s">
        <v>586</v>
      </c>
      <c r="F3" s="161" t="s">
        <v>587</v>
      </c>
      <c r="G3" s="161" t="s">
        <v>588</v>
      </c>
      <c r="H3" s="161" t="s">
        <v>589</v>
      </c>
      <c r="I3" s="161" t="s">
        <v>408</v>
      </c>
      <c r="J3" s="277" t="s">
        <v>569</v>
      </c>
    </row>
    <row r="4" spans="2:12" ht="15" customHeight="1">
      <c r="B4" s="416" t="s">
        <v>441</v>
      </c>
      <c r="C4" s="238" t="s">
        <v>25</v>
      </c>
      <c r="D4" s="102">
        <v>278261920.27999997</v>
      </c>
      <c r="E4" s="241">
        <v>7.3677850144760002E-4</v>
      </c>
      <c r="F4" s="102">
        <v>9</v>
      </c>
      <c r="G4" s="269">
        <v>0.45</v>
      </c>
      <c r="H4" s="102">
        <v>7.6419956248750998</v>
      </c>
      <c r="I4" s="102">
        <v>91709282.805162996</v>
      </c>
      <c r="J4" s="278">
        <v>0.32957899058871998</v>
      </c>
    </row>
    <row r="5" spans="2:12" ht="15" customHeight="1">
      <c r="B5" s="406"/>
      <c r="C5" s="239" t="s">
        <v>26</v>
      </c>
      <c r="D5" s="237"/>
      <c r="E5" s="272"/>
      <c r="F5" s="237"/>
      <c r="G5" s="273"/>
      <c r="H5" s="237"/>
      <c r="I5" s="237"/>
      <c r="J5" s="279"/>
    </row>
    <row r="6" spans="2:12" ht="15" customHeight="1">
      <c r="B6" s="406"/>
      <c r="C6" s="238" t="s">
        <v>27</v>
      </c>
      <c r="D6" s="236"/>
      <c r="E6" s="274"/>
      <c r="F6" s="236"/>
      <c r="G6" s="275"/>
      <c r="H6" s="236"/>
      <c r="I6" s="236"/>
      <c r="J6" s="280"/>
    </row>
    <row r="7" spans="2:12" ht="15" customHeight="1">
      <c r="B7" s="406"/>
      <c r="C7" s="239" t="s">
        <v>28</v>
      </c>
      <c r="D7" s="237"/>
      <c r="E7" s="272"/>
      <c r="F7" s="237"/>
      <c r="G7" s="273"/>
      <c r="H7" s="237"/>
      <c r="I7" s="237"/>
      <c r="J7" s="279"/>
    </row>
    <row r="8" spans="2:12" ht="15" customHeight="1">
      <c r="B8" s="406"/>
      <c r="C8" s="238" t="s">
        <v>29</v>
      </c>
      <c r="D8" s="236"/>
      <c r="E8" s="274"/>
      <c r="F8" s="236"/>
      <c r="G8" s="275"/>
      <c r="H8" s="236"/>
      <c r="I8" s="236"/>
      <c r="J8" s="280"/>
    </row>
    <row r="9" spans="2:12" ht="15" customHeight="1">
      <c r="B9" s="406"/>
      <c r="C9" s="239" t="s">
        <v>30</v>
      </c>
      <c r="D9" s="237"/>
      <c r="E9" s="272"/>
      <c r="F9" s="237"/>
      <c r="G9" s="273"/>
      <c r="H9" s="237"/>
      <c r="I9" s="237"/>
      <c r="J9" s="279"/>
    </row>
    <row r="10" spans="2:12" ht="15" customHeight="1">
      <c r="B10" s="406"/>
      <c r="C10" s="238" t="s">
        <v>31</v>
      </c>
      <c r="D10" s="236"/>
      <c r="E10" s="274"/>
      <c r="F10" s="236"/>
      <c r="G10" s="275"/>
      <c r="H10" s="236"/>
      <c r="I10" s="236"/>
      <c r="J10" s="280"/>
    </row>
    <row r="11" spans="2:12" ht="15" customHeight="1">
      <c r="B11" s="406"/>
      <c r="C11" s="238" t="s">
        <v>581</v>
      </c>
      <c r="D11" s="236"/>
      <c r="E11" s="274"/>
      <c r="F11" s="236"/>
      <c r="G11" s="275"/>
      <c r="H11" s="236"/>
      <c r="I11" s="236"/>
      <c r="J11" s="280"/>
    </row>
    <row r="12" spans="2:12" ht="15" customHeight="1">
      <c r="B12" s="417"/>
      <c r="C12" s="264" t="s">
        <v>580</v>
      </c>
      <c r="D12" s="265">
        <v>278261920.27999997</v>
      </c>
      <c r="E12" s="267">
        <f>E4</f>
        <v>7.3677850144760002E-4</v>
      </c>
      <c r="F12" s="265">
        <v>9</v>
      </c>
      <c r="G12" s="270">
        <v>0.45</v>
      </c>
      <c r="H12" s="265">
        <v>7.6419956248750998</v>
      </c>
      <c r="I12" s="265">
        <v>91709282.805162996</v>
      </c>
      <c r="J12" s="281">
        <v>0.32957899058871998</v>
      </c>
    </row>
    <row r="13" spans="2:12" ht="15" customHeight="1">
      <c r="B13" s="406" t="s">
        <v>627</v>
      </c>
      <c r="C13" s="238" t="s">
        <v>25</v>
      </c>
      <c r="D13" s="102">
        <v>1500000</v>
      </c>
      <c r="E13" s="241">
        <v>1.1999999999999999E-3</v>
      </c>
      <c r="F13" s="102">
        <v>1</v>
      </c>
      <c r="G13" s="269">
        <v>0.45</v>
      </c>
      <c r="H13" s="102">
        <v>5</v>
      </c>
      <c r="I13" s="102">
        <v>834650.13460684498</v>
      </c>
      <c r="J13" s="278">
        <v>0.55643342307123</v>
      </c>
      <c r="L13" s="10"/>
    </row>
    <row r="14" spans="2:12" ht="15" customHeight="1">
      <c r="B14" s="406"/>
      <c r="C14" s="238" t="s">
        <v>26</v>
      </c>
      <c r="D14" s="236"/>
      <c r="E14" s="274"/>
      <c r="F14" s="236"/>
      <c r="G14" s="275"/>
      <c r="H14" s="236"/>
      <c r="I14" s="236"/>
      <c r="J14" s="280"/>
      <c r="L14" s="10"/>
    </row>
    <row r="15" spans="2:12" ht="15" customHeight="1">
      <c r="B15" s="406"/>
      <c r="C15" s="238" t="s">
        <v>27</v>
      </c>
      <c r="D15" s="236"/>
      <c r="E15" s="274"/>
      <c r="F15" s="236"/>
      <c r="G15" s="275"/>
      <c r="H15" s="236"/>
      <c r="I15" s="236"/>
      <c r="J15" s="280"/>
      <c r="L15" s="10"/>
    </row>
    <row r="16" spans="2:12" ht="15" customHeight="1">
      <c r="B16" s="406"/>
      <c r="C16" s="238" t="s">
        <v>28</v>
      </c>
      <c r="D16" s="236"/>
      <c r="E16" s="274"/>
      <c r="F16" s="236"/>
      <c r="G16" s="275"/>
      <c r="H16" s="236"/>
      <c r="I16" s="236"/>
      <c r="J16" s="280"/>
      <c r="L16" s="10"/>
    </row>
    <row r="17" spans="2:12" ht="15" customHeight="1">
      <c r="B17" s="406"/>
      <c r="C17" s="238" t="s">
        <v>29</v>
      </c>
      <c r="D17" s="236"/>
      <c r="E17" s="274"/>
      <c r="F17" s="236"/>
      <c r="G17" s="275"/>
      <c r="H17" s="236"/>
      <c r="I17" s="236"/>
      <c r="J17" s="280"/>
      <c r="L17" s="10"/>
    </row>
    <row r="18" spans="2:12" ht="15" customHeight="1">
      <c r="B18" s="406"/>
      <c r="C18" s="238" t="s">
        <v>30</v>
      </c>
      <c r="D18" s="236"/>
      <c r="E18" s="274"/>
      <c r="F18" s="236"/>
      <c r="G18" s="275"/>
      <c r="H18" s="236"/>
      <c r="I18" s="236"/>
      <c r="J18" s="280"/>
      <c r="L18" s="10"/>
    </row>
    <row r="19" spans="2:12" ht="15" customHeight="1">
      <c r="B19" s="406"/>
      <c r="C19" s="238" t="s">
        <v>31</v>
      </c>
      <c r="D19" s="236"/>
      <c r="E19" s="274"/>
      <c r="F19" s="236"/>
      <c r="G19" s="275"/>
      <c r="H19" s="236"/>
      <c r="I19" s="236"/>
      <c r="J19" s="280"/>
      <c r="L19" s="10"/>
    </row>
    <row r="20" spans="2:12" ht="15" customHeight="1">
      <c r="B20" s="406"/>
      <c r="C20" s="238" t="s">
        <v>581</v>
      </c>
      <c r="D20" s="236"/>
      <c r="E20" s="274"/>
      <c r="F20" s="236"/>
      <c r="G20" s="275"/>
      <c r="H20" s="236"/>
      <c r="I20" s="236"/>
      <c r="J20" s="280"/>
      <c r="L20" s="10"/>
    </row>
    <row r="21" spans="2:12" ht="15" customHeight="1">
      <c r="B21" s="406"/>
      <c r="C21" s="266" t="s">
        <v>580</v>
      </c>
      <c r="D21" s="202">
        <v>1500000</v>
      </c>
      <c r="E21" s="268">
        <v>1.1999999999999999E-3</v>
      </c>
      <c r="F21" s="202">
        <v>1</v>
      </c>
      <c r="G21" s="271">
        <v>0.45</v>
      </c>
      <c r="H21" s="202">
        <v>5</v>
      </c>
      <c r="I21" s="202">
        <v>834650.13460684498</v>
      </c>
      <c r="J21" s="282">
        <v>0.55643342307123</v>
      </c>
      <c r="L21" s="10"/>
    </row>
    <row r="22" spans="2:12" ht="15" customHeight="1" thickBot="1">
      <c r="B22" s="414" t="s">
        <v>628</v>
      </c>
      <c r="C22" s="415"/>
      <c r="D22" s="283">
        <v>279761920.27999997</v>
      </c>
      <c r="E22" s="284">
        <v>7.4068758988450004E-4</v>
      </c>
      <c r="F22" s="283">
        <v>10</v>
      </c>
      <c r="G22" s="285">
        <v>0.45</v>
      </c>
      <c r="H22" s="283">
        <v>7.6278300321483199</v>
      </c>
      <c r="I22" s="283">
        <v>92543932.939769804</v>
      </c>
      <c r="J22" s="286">
        <v>0.33079531641456</v>
      </c>
      <c r="K22" s="13"/>
      <c r="L22" s="10"/>
    </row>
    <row r="23" spans="2:12">
      <c r="D23" s="32"/>
      <c r="E23" s="32"/>
      <c r="F23" s="32"/>
      <c r="G23" s="32"/>
      <c r="H23" s="32"/>
      <c r="I23" s="32"/>
      <c r="J23" s="32"/>
    </row>
  </sheetData>
  <mergeCells count="3">
    <mergeCell ref="B22:C22"/>
    <mergeCell ref="B4:B12"/>
    <mergeCell ref="B13:B21"/>
  </mergeCells>
  <pageMargins left="0.7" right="0.7" top="0.75" bottom="0.75" header="0.3" footer="0.3"/>
  <pageSetup paperSize="9" scale="7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zoomScaleNormal="100" zoomScaleSheetLayoutView="100" workbookViewId="0">
      <selection sqref="A1:A1048576"/>
    </sheetView>
  </sheetViews>
  <sheetFormatPr defaultRowHeight="15"/>
  <cols>
    <col min="1" max="1" width="5.7109375" style="10" customWidth="1"/>
    <col min="2" max="2" width="6.7109375" customWidth="1"/>
    <col min="3" max="8" width="20.7109375" customWidth="1"/>
  </cols>
  <sheetData>
    <row r="1" spans="2:8" ht="20.100000000000001" customHeight="1">
      <c r="B1" s="387" t="s">
        <v>180</v>
      </c>
      <c r="C1" s="387"/>
      <c r="D1" s="387"/>
      <c r="E1" s="387"/>
      <c r="F1" s="387"/>
      <c r="G1" s="387"/>
      <c r="H1" s="387"/>
    </row>
    <row r="2" spans="2:8" ht="15.75" thickBot="1">
      <c r="B2" s="10"/>
      <c r="C2" s="10"/>
      <c r="D2" s="10"/>
      <c r="E2" s="10"/>
      <c r="F2" s="10"/>
      <c r="G2" s="10"/>
      <c r="H2" s="10"/>
    </row>
    <row r="3" spans="2:8" ht="45" customHeight="1">
      <c r="B3" s="418"/>
      <c r="C3" s="419"/>
      <c r="D3" s="261" t="s">
        <v>629</v>
      </c>
      <c r="E3" s="261" t="s">
        <v>630</v>
      </c>
      <c r="F3" s="261" t="s">
        <v>631</v>
      </c>
      <c r="G3" s="261" t="s">
        <v>632</v>
      </c>
      <c r="H3" s="262" t="s">
        <v>633</v>
      </c>
    </row>
    <row r="4" spans="2:8">
      <c r="B4" s="94">
        <v>1</v>
      </c>
      <c r="C4" s="127" t="s">
        <v>634</v>
      </c>
      <c r="D4" s="61">
        <v>279761920.27999997</v>
      </c>
      <c r="E4" s="61">
        <v>0</v>
      </c>
      <c r="F4" s="61">
        <v>279761920.27999997</v>
      </c>
      <c r="G4" s="61">
        <v>0</v>
      </c>
      <c r="H4" s="111">
        <v>279761920.27999997</v>
      </c>
    </row>
    <row r="5" spans="2:8" ht="15.75" thickBot="1">
      <c r="B5" s="112">
        <v>4</v>
      </c>
      <c r="C5" s="199" t="s">
        <v>419</v>
      </c>
      <c r="D5" s="200">
        <v>279761920.27999997</v>
      </c>
      <c r="E5" s="200">
        <v>0</v>
      </c>
      <c r="F5" s="200">
        <v>279761920.27999997</v>
      </c>
      <c r="G5" s="200">
        <v>0</v>
      </c>
      <c r="H5" s="201">
        <v>279761920.27999997</v>
      </c>
    </row>
  </sheetData>
  <mergeCells count="2">
    <mergeCell ref="B1:H1"/>
    <mergeCell ref="B3:C3"/>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zoomScaleSheetLayoutView="100" workbookViewId="0">
      <selection activeCell="M12" sqref="M12"/>
    </sheetView>
  </sheetViews>
  <sheetFormatPr defaultRowHeight="15"/>
  <cols>
    <col min="1" max="1" width="5.7109375" style="10" customWidth="1"/>
    <col min="2" max="2" width="6.7109375" style="11" customWidth="1"/>
    <col min="3" max="3" width="40.7109375" customWidth="1"/>
    <col min="4" max="5" width="20.7109375" customWidth="1"/>
  </cols>
  <sheetData>
    <row r="1" spans="2:6" ht="20.100000000000001" customHeight="1">
      <c r="B1" s="370" t="s">
        <v>635</v>
      </c>
      <c r="C1" s="370"/>
      <c r="D1" s="370"/>
      <c r="E1" s="370"/>
      <c r="F1" s="370"/>
    </row>
    <row r="2" spans="2:6" ht="15.75" thickBot="1">
      <c r="C2" s="10"/>
      <c r="D2" s="10"/>
      <c r="E2" s="10"/>
      <c r="F2" s="10"/>
    </row>
    <row r="3" spans="2:6" s="11" customFormat="1" ht="15" customHeight="1">
      <c r="B3" s="288" t="s">
        <v>7</v>
      </c>
      <c r="C3" s="261"/>
      <c r="D3" s="289" t="s">
        <v>636</v>
      </c>
      <c r="E3" s="290" t="s">
        <v>408</v>
      </c>
    </row>
    <row r="4" spans="2:6">
      <c r="B4" s="291">
        <v>1</v>
      </c>
      <c r="C4" s="212" t="s">
        <v>637</v>
      </c>
      <c r="D4" s="211">
        <v>107230023.45999999</v>
      </c>
      <c r="E4" s="216">
        <v>7330101.5135049503</v>
      </c>
      <c r="F4" s="10"/>
    </row>
    <row r="5" spans="2:6" ht="30" customHeight="1">
      <c r="B5" s="91">
        <v>2</v>
      </c>
      <c r="C5" s="102" t="s">
        <v>639</v>
      </c>
      <c r="D5" s="58">
        <v>102014024.54000001</v>
      </c>
      <c r="E5" s="109">
        <v>4080560.9816000001</v>
      </c>
      <c r="F5" s="10"/>
    </row>
    <row r="6" spans="2:6" ht="15" customHeight="1">
      <c r="B6" s="78">
        <v>3</v>
      </c>
      <c r="C6" s="55" t="s">
        <v>640</v>
      </c>
      <c r="D6" s="58">
        <v>102014024.54000001</v>
      </c>
      <c r="E6" s="109">
        <v>4080560.9816000001</v>
      </c>
      <c r="F6" s="10"/>
    </row>
    <row r="7" spans="2:6" ht="15" customHeight="1">
      <c r="B7" s="78">
        <v>4</v>
      </c>
      <c r="C7" s="46" t="s">
        <v>641</v>
      </c>
      <c r="D7" s="221"/>
      <c r="E7" s="223"/>
      <c r="F7" s="10"/>
    </row>
    <row r="8" spans="2:6" ht="15" customHeight="1">
      <c r="B8" s="78">
        <v>5</v>
      </c>
      <c r="C8" s="55" t="s">
        <v>642</v>
      </c>
      <c r="D8" s="222"/>
      <c r="E8" s="292"/>
      <c r="F8" s="10"/>
    </row>
    <row r="9" spans="2:6" ht="30" customHeight="1">
      <c r="B9" s="78">
        <v>6</v>
      </c>
      <c r="C9" s="55" t="s">
        <v>643</v>
      </c>
      <c r="D9" s="221"/>
      <c r="E9" s="223"/>
      <c r="F9" s="10"/>
    </row>
    <row r="10" spans="2:6" ht="15" customHeight="1">
      <c r="B10" s="78">
        <v>7</v>
      </c>
      <c r="C10" s="55" t="s">
        <v>644</v>
      </c>
      <c r="D10" s="221"/>
      <c r="E10" s="223"/>
      <c r="F10" s="10"/>
    </row>
    <row r="11" spans="2:6" ht="15" customHeight="1">
      <c r="B11" s="78">
        <v>8</v>
      </c>
      <c r="C11" s="55" t="s">
        <v>645</v>
      </c>
      <c r="D11" s="222"/>
      <c r="E11" s="292"/>
      <c r="F11" s="10"/>
    </row>
    <row r="12" spans="2:6" ht="15" customHeight="1">
      <c r="B12" s="78">
        <v>9</v>
      </c>
      <c r="C12" s="55" t="s">
        <v>646</v>
      </c>
      <c r="D12" s="221"/>
      <c r="E12" s="223"/>
      <c r="F12" s="10"/>
    </row>
    <row r="13" spans="2:6" ht="30" customHeight="1">
      <c r="B13" s="94">
        <v>10</v>
      </c>
      <c r="C13" s="127" t="s">
        <v>647</v>
      </c>
      <c r="D13" s="287"/>
      <c r="E13" s="293"/>
      <c r="F13" s="10"/>
    </row>
    <row r="14" spans="2:6" ht="15" customHeight="1">
      <c r="B14" s="291">
        <v>11</v>
      </c>
      <c r="C14" s="212" t="s">
        <v>638</v>
      </c>
      <c r="D14" s="211"/>
      <c r="E14" s="216"/>
      <c r="F14" s="10"/>
    </row>
    <row r="15" spans="2:6" ht="30" customHeight="1">
      <c r="B15" s="91">
        <v>12</v>
      </c>
      <c r="C15" s="102" t="s">
        <v>648</v>
      </c>
      <c r="D15" s="222"/>
      <c r="E15" s="292"/>
      <c r="F15" s="10"/>
    </row>
    <row r="16" spans="2:6" ht="15" customHeight="1">
      <c r="B16" s="78">
        <v>13</v>
      </c>
      <c r="C16" s="55" t="s">
        <v>640</v>
      </c>
      <c r="D16" s="222"/>
      <c r="E16" s="292"/>
      <c r="F16" s="10"/>
    </row>
    <row r="17" spans="2:6" ht="15" customHeight="1">
      <c r="B17" s="78">
        <v>14</v>
      </c>
      <c r="C17" s="46" t="s">
        <v>641</v>
      </c>
      <c r="D17" s="221"/>
      <c r="E17" s="223"/>
      <c r="F17" s="10"/>
    </row>
    <row r="18" spans="2:6" ht="15" customHeight="1">
      <c r="B18" s="78">
        <v>15</v>
      </c>
      <c r="C18" s="55" t="s">
        <v>642</v>
      </c>
      <c r="D18" s="222"/>
      <c r="E18" s="292"/>
      <c r="F18" s="10"/>
    </row>
    <row r="19" spans="2:6" ht="30" customHeight="1">
      <c r="B19" s="78">
        <v>16</v>
      </c>
      <c r="C19" s="55" t="s">
        <v>643</v>
      </c>
      <c r="D19" s="221"/>
      <c r="E19" s="223"/>
      <c r="F19" s="10"/>
    </row>
    <row r="20" spans="2:6" ht="15" customHeight="1">
      <c r="B20" s="78">
        <v>17</v>
      </c>
      <c r="C20" s="55" t="s">
        <v>644</v>
      </c>
      <c r="D20" s="221"/>
      <c r="E20" s="223"/>
      <c r="F20" s="10"/>
    </row>
    <row r="21" spans="2:6" ht="15" customHeight="1">
      <c r="B21" s="78">
        <v>18</v>
      </c>
      <c r="C21" s="55" t="s">
        <v>645</v>
      </c>
      <c r="D21" s="222"/>
      <c r="E21" s="292"/>
      <c r="F21" s="10"/>
    </row>
    <row r="22" spans="2:6" ht="15" customHeight="1">
      <c r="B22" s="78">
        <v>19</v>
      </c>
      <c r="C22" s="55" t="s">
        <v>646</v>
      </c>
      <c r="D22" s="221"/>
      <c r="E22" s="223"/>
      <c r="F22" s="10"/>
    </row>
    <row r="23" spans="2:6" ht="15" customHeight="1" thickBot="1">
      <c r="B23" s="97">
        <v>20</v>
      </c>
      <c r="C23" s="98" t="s">
        <v>649</v>
      </c>
      <c r="D23" s="294"/>
      <c r="E23" s="226"/>
      <c r="F23" s="10"/>
    </row>
    <row r="24" spans="2:6">
      <c r="B24" s="30"/>
      <c r="C24" s="20"/>
      <c r="D24" s="20"/>
      <c r="E24" s="20"/>
    </row>
    <row r="25" spans="2:6">
      <c r="B25" s="30"/>
      <c r="C25" s="20"/>
      <c r="D25" s="20"/>
      <c r="E25" s="20"/>
    </row>
  </sheetData>
  <mergeCells count="1">
    <mergeCell ref="B1:F1"/>
  </mergeCells>
  <pageMargins left="0.7" right="0.7" top="0.75" bottom="0.75" header="0.3" footer="0.3"/>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Normal="100" zoomScaleSheetLayoutView="100" workbookViewId="0">
      <selection activeCell="F10" sqref="F10"/>
    </sheetView>
  </sheetViews>
  <sheetFormatPr defaultRowHeight="15"/>
  <cols>
    <col min="1" max="1" width="5.7109375" style="10" customWidth="1"/>
    <col min="2" max="2" width="6.7109375" customWidth="1"/>
    <col min="3" max="3" width="30.7109375" customWidth="1"/>
    <col min="4" max="11" width="20.7109375" customWidth="1"/>
  </cols>
  <sheetData>
    <row r="1" spans="2:11" ht="20.100000000000001" customHeight="1">
      <c r="B1" s="421" t="s">
        <v>742</v>
      </c>
      <c r="C1" s="421"/>
      <c r="D1" s="421"/>
      <c r="E1" s="421"/>
      <c r="F1" s="421"/>
      <c r="G1" s="421"/>
    </row>
    <row r="2" spans="2:11" ht="16.5" thickBot="1">
      <c r="B2" s="17"/>
      <c r="C2" s="17"/>
      <c r="D2" s="17"/>
      <c r="E2" s="17"/>
      <c r="F2" s="17"/>
      <c r="G2" s="17"/>
    </row>
    <row r="3" spans="2:11" s="11" customFormat="1" ht="15" customHeight="1">
      <c r="B3" s="298"/>
      <c r="C3" s="163"/>
      <c r="D3" s="388" t="s">
        <v>650</v>
      </c>
      <c r="E3" s="388"/>
      <c r="F3" s="388" t="s">
        <v>651</v>
      </c>
      <c r="G3" s="388"/>
      <c r="H3" s="388" t="s">
        <v>652</v>
      </c>
      <c r="I3" s="388"/>
      <c r="J3" s="388" t="s">
        <v>653</v>
      </c>
      <c r="K3" s="420"/>
    </row>
    <row r="4" spans="2:11" ht="45" customHeight="1">
      <c r="B4" s="299"/>
      <c r="C4" s="297"/>
      <c r="D4" s="297"/>
      <c r="E4" s="297" t="s">
        <v>654</v>
      </c>
      <c r="F4" s="297"/>
      <c r="G4" s="297" t="s">
        <v>654</v>
      </c>
      <c r="H4" s="297"/>
      <c r="I4" s="297" t="s">
        <v>655</v>
      </c>
      <c r="J4" s="297"/>
      <c r="K4" s="300" t="s">
        <v>655</v>
      </c>
    </row>
    <row r="5" spans="2:11" s="11" customFormat="1" ht="15" customHeight="1">
      <c r="B5" s="295" t="s">
        <v>12</v>
      </c>
      <c r="C5" s="212" t="s">
        <v>656</v>
      </c>
      <c r="D5" s="104">
        <v>489889320.00999999</v>
      </c>
      <c r="E5" s="104">
        <v>457437252.00999999</v>
      </c>
      <c r="F5" s="296"/>
      <c r="G5" s="296"/>
      <c r="H5" s="104">
        <v>39070759200.410004</v>
      </c>
      <c r="I5" s="104">
        <v>6281437260.6400003</v>
      </c>
      <c r="J5" s="296"/>
      <c r="K5" s="301"/>
    </row>
    <row r="6" spans="2:11" ht="15" customHeight="1">
      <c r="B6" s="91" t="s">
        <v>13</v>
      </c>
      <c r="C6" s="102" t="s">
        <v>657</v>
      </c>
      <c r="D6" s="58">
        <v>32452067.989999998</v>
      </c>
      <c r="E6" s="58"/>
      <c r="F6" s="222"/>
      <c r="G6" s="222"/>
      <c r="H6" s="58">
        <v>1037463603.6900001</v>
      </c>
      <c r="I6" s="58"/>
      <c r="J6" s="222"/>
      <c r="K6" s="292"/>
    </row>
    <row r="7" spans="2:11" ht="15" customHeight="1">
      <c r="B7" s="78" t="s">
        <v>14</v>
      </c>
      <c r="C7" s="55" t="s">
        <v>658</v>
      </c>
      <c r="D7" s="58"/>
      <c r="E7" s="58"/>
      <c r="F7" s="222"/>
      <c r="G7" s="222"/>
      <c r="H7" s="58">
        <v>7650182.0999999996</v>
      </c>
      <c r="I7" s="58"/>
      <c r="J7" s="222"/>
      <c r="K7" s="292"/>
    </row>
    <row r="8" spans="2:11" ht="15" customHeight="1">
      <c r="B8" s="91" t="s">
        <v>20</v>
      </c>
      <c r="C8" s="102" t="s">
        <v>521</v>
      </c>
      <c r="D8" s="58">
        <v>457437252.00999999</v>
      </c>
      <c r="E8" s="58">
        <v>457437252.00999999</v>
      </c>
      <c r="F8" s="58">
        <v>457437252.00999999</v>
      </c>
      <c r="G8" s="58">
        <v>457437252.00999999</v>
      </c>
      <c r="H8" s="58">
        <v>7598378908.04</v>
      </c>
      <c r="I8" s="58">
        <v>6281437260.6400003</v>
      </c>
      <c r="J8" s="58">
        <v>7625541256.9200001</v>
      </c>
      <c r="K8" s="109">
        <v>6305344831.5500002</v>
      </c>
    </row>
    <row r="9" spans="2:11" ht="15" customHeight="1">
      <c r="B9" s="78" t="s">
        <v>70</v>
      </c>
      <c r="C9" s="55" t="s">
        <v>660</v>
      </c>
      <c r="D9" s="58"/>
      <c r="E9" s="58"/>
      <c r="F9" s="58"/>
      <c r="G9" s="58"/>
      <c r="H9" s="58">
        <v>857221125.33000004</v>
      </c>
      <c r="I9" s="58">
        <v>857221125.33000004</v>
      </c>
      <c r="J9" s="58">
        <v>858603089.15999997</v>
      </c>
      <c r="K9" s="109">
        <v>858603089.15999997</v>
      </c>
    </row>
    <row r="10" spans="2:11" ht="15" customHeight="1">
      <c r="B10" s="91" t="s">
        <v>71</v>
      </c>
      <c r="C10" s="102" t="s">
        <v>661</v>
      </c>
      <c r="D10" s="58"/>
      <c r="E10" s="58"/>
      <c r="F10" s="58"/>
      <c r="G10" s="58"/>
      <c r="H10" s="58">
        <v>979467962.11000001</v>
      </c>
      <c r="I10" s="58">
        <v>947627915.42999995</v>
      </c>
      <c r="J10" s="58">
        <v>977464188.04999995</v>
      </c>
      <c r="K10" s="109">
        <v>945780067.24000001</v>
      </c>
    </row>
    <row r="11" spans="2:11" ht="30" customHeight="1">
      <c r="B11" s="78" t="s">
        <v>72</v>
      </c>
      <c r="C11" s="55" t="s">
        <v>662</v>
      </c>
      <c r="D11" s="58">
        <v>457437252.00999999</v>
      </c>
      <c r="E11" s="58">
        <v>457437252.00999999</v>
      </c>
      <c r="F11" s="58">
        <v>457437252.00999999</v>
      </c>
      <c r="G11" s="58">
        <v>457437252.00999999</v>
      </c>
      <c r="H11" s="58">
        <v>2120758874.5899999</v>
      </c>
      <c r="I11" s="58">
        <v>2120758874.5899999</v>
      </c>
      <c r="J11" s="58">
        <v>2599267320.2399998</v>
      </c>
      <c r="K11" s="109">
        <v>2078045210.78</v>
      </c>
    </row>
    <row r="12" spans="2:11" ht="30" customHeight="1">
      <c r="B12" s="91" t="s">
        <v>73</v>
      </c>
      <c r="C12" s="102" t="s">
        <v>663</v>
      </c>
      <c r="D12" s="58"/>
      <c r="E12" s="58"/>
      <c r="F12" s="58"/>
      <c r="G12" s="58"/>
      <c r="H12" s="58">
        <v>3526807613.7800002</v>
      </c>
      <c r="I12" s="58">
        <v>2907014022.0700002</v>
      </c>
      <c r="J12" s="58">
        <v>3527246827.5500002</v>
      </c>
      <c r="K12" s="109">
        <v>2906212586.1799998</v>
      </c>
    </row>
    <row r="13" spans="2:11" ht="30" customHeight="1">
      <c r="B13" s="78" t="s">
        <v>74</v>
      </c>
      <c r="C13" s="55" t="s">
        <v>664</v>
      </c>
      <c r="D13" s="58"/>
      <c r="E13" s="58"/>
      <c r="F13" s="58"/>
      <c r="G13" s="58"/>
      <c r="H13" s="58">
        <v>1950812419.6600001</v>
      </c>
      <c r="I13" s="58">
        <v>1317986023.73</v>
      </c>
      <c r="J13" s="58">
        <v>1956464361.1500001</v>
      </c>
      <c r="K13" s="109">
        <v>1321087034.5799999</v>
      </c>
    </row>
    <row r="14" spans="2:11" ht="30" customHeight="1">
      <c r="B14" s="91">
        <v>100</v>
      </c>
      <c r="C14" s="102" t="s">
        <v>659</v>
      </c>
      <c r="D14" s="58"/>
      <c r="E14" s="58"/>
      <c r="F14" s="58"/>
      <c r="G14" s="58"/>
      <c r="H14" s="58">
        <v>29800400936</v>
      </c>
      <c r="I14" s="58"/>
      <c r="J14" s="58"/>
      <c r="K14" s="109"/>
    </row>
    <row r="15" spans="2:11" ht="15" customHeight="1">
      <c r="B15" s="78">
        <v>110</v>
      </c>
      <c r="C15" s="55" t="s">
        <v>665</v>
      </c>
      <c r="D15" s="58"/>
      <c r="E15" s="58"/>
      <c r="F15" s="58"/>
      <c r="G15" s="58"/>
      <c r="H15" s="58">
        <v>28991414005.389999</v>
      </c>
      <c r="I15" s="58"/>
      <c r="J15" s="58"/>
      <c r="K15" s="109"/>
    </row>
    <row r="16" spans="2:11" ht="15" customHeight="1" thickBot="1">
      <c r="B16" s="118" t="s">
        <v>75</v>
      </c>
      <c r="C16" s="119" t="s">
        <v>148</v>
      </c>
      <c r="D16" s="217"/>
      <c r="E16" s="217"/>
      <c r="F16" s="294"/>
      <c r="G16" s="294"/>
      <c r="H16" s="217">
        <v>626865570.59000003</v>
      </c>
      <c r="I16" s="217"/>
      <c r="J16" s="294"/>
      <c r="K16" s="226"/>
    </row>
  </sheetData>
  <mergeCells count="5">
    <mergeCell ref="J3:K3"/>
    <mergeCell ref="B1:G1"/>
    <mergeCell ref="D3:E3"/>
    <mergeCell ref="F3:G3"/>
    <mergeCell ref="H3:I3"/>
  </mergeCells>
  <conditionalFormatting sqref="D6">
    <cfRule type="cellIs" dxfId="18" priority="5" stopIfTrue="1" operator="lessThan">
      <formula>0</formula>
    </cfRule>
  </conditionalFormatting>
  <conditionalFormatting sqref="D7 D5:K5">
    <cfRule type="cellIs" dxfId="17" priority="6" stopIfTrue="1" operator="lessThan">
      <formula>0</formula>
    </cfRule>
  </conditionalFormatting>
  <conditionalFormatting sqref="E6:K6 E8:K8 E10:K10 E12:K12 E14:K14 E16:K16">
    <cfRule type="cellIs" dxfId="16" priority="3" stopIfTrue="1" operator="lessThan">
      <formula>0</formula>
    </cfRule>
  </conditionalFormatting>
  <conditionalFormatting sqref="E7:K7 E9:K9 E11:K11 E13:K13 E15:K15">
    <cfRule type="cellIs" dxfId="15" priority="4" stopIfTrue="1" operator="lessThan">
      <formula>0</formula>
    </cfRule>
  </conditionalFormatting>
  <conditionalFormatting sqref="D8 D10 D12 D14 D16">
    <cfRule type="cellIs" dxfId="14" priority="1" stopIfTrue="1" operator="lessThan">
      <formula>0</formula>
    </cfRule>
  </conditionalFormatting>
  <conditionalFormatting sqref="D9 D11 D13 D15">
    <cfRule type="cellIs" dxfId="13" priority="2" stopIfTrue="1" operator="lessThan">
      <formula>0</formula>
    </cfRule>
  </conditionalFormatting>
  <pageMargins left="0.7" right="0.7" top="0.75" bottom="0.75" header="0.3" footer="0.3"/>
  <pageSetup paperSize="9" scale="64" orientation="landscape" r:id="rId1"/>
  <ignoredErrors>
    <ignoredError sqref="B5:B1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zoomScaleSheetLayoutView="100" workbookViewId="0">
      <selection activeCell="B1" sqref="B1:E1"/>
    </sheetView>
  </sheetViews>
  <sheetFormatPr defaultRowHeight="15"/>
  <cols>
    <col min="1" max="1" width="5.7109375" style="10" customWidth="1"/>
    <col min="2" max="2" width="6.7109375" customWidth="1"/>
    <col min="3" max="3" width="50.7109375" customWidth="1"/>
    <col min="4" max="5" width="30.7109375" customWidth="1"/>
  </cols>
  <sheetData>
    <row r="1" spans="2:7" ht="20.100000000000001" customHeight="1">
      <c r="B1" s="421" t="s">
        <v>743</v>
      </c>
      <c r="C1" s="421"/>
      <c r="D1" s="421"/>
      <c r="E1" s="421"/>
      <c r="F1" s="18"/>
      <c r="G1" s="18"/>
    </row>
    <row r="2" spans="2:7" ht="15.75" thickBot="1"/>
    <row r="3" spans="2:7" ht="75" customHeight="1">
      <c r="B3" s="383"/>
      <c r="C3" s="384"/>
      <c r="D3" s="163" t="s">
        <v>666</v>
      </c>
      <c r="E3" s="106" t="s">
        <v>667</v>
      </c>
    </row>
    <row r="4" spans="2:7">
      <c r="B4" s="295" t="s">
        <v>12</v>
      </c>
      <c r="C4" s="212" t="s">
        <v>668</v>
      </c>
      <c r="D4" s="104">
        <v>314502700.83999997</v>
      </c>
      <c r="E4" s="108">
        <v>489889320.00999999</v>
      </c>
    </row>
    <row r="5" spans="2:7">
      <c r="B5" s="91" t="s">
        <v>13</v>
      </c>
      <c r="C5" s="102" t="s">
        <v>634</v>
      </c>
      <c r="D5" s="58">
        <v>271002700.83999997</v>
      </c>
      <c r="E5" s="109">
        <v>446294107.86000001</v>
      </c>
    </row>
    <row r="6" spans="2:7">
      <c r="B6" s="78" t="s">
        <v>14</v>
      </c>
      <c r="C6" s="55" t="s">
        <v>669</v>
      </c>
      <c r="D6" s="58">
        <v>271002700.83999997</v>
      </c>
      <c r="E6" s="109">
        <v>446294107.86000001</v>
      </c>
    </row>
    <row r="7" spans="2:7" ht="15.75" thickBot="1">
      <c r="B7" s="118" t="s">
        <v>20</v>
      </c>
      <c r="C7" s="119" t="s">
        <v>670</v>
      </c>
      <c r="D7" s="217">
        <v>43500000</v>
      </c>
      <c r="E7" s="120">
        <v>43595212.149999999</v>
      </c>
    </row>
    <row r="8" spans="2:7">
      <c r="B8" s="24"/>
    </row>
  </sheetData>
  <mergeCells count="2">
    <mergeCell ref="B3:C3"/>
    <mergeCell ref="B1:E1"/>
  </mergeCells>
  <conditionalFormatting sqref="D5">
    <cfRule type="cellIs" dxfId="12" priority="5" stopIfTrue="1" operator="lessThan">
      <formula>0</formula>
    </cfRule>
  </conditionalFormatting>
  <conditionalFormatting sqref="D6 D4">
    <cfRule type="cellIs" dxfId="11" priority="6" stopIfTrue="1" operator="lessThan">
      <formula>0</formula>
    </cfRule>
  </conditionalFormatting>
  <conditionalFormatting sqref="D7">
    <cfRule type="cellIs" dxfId="10" priority="4" stopIfTrue="1" operator="lessThan">
      <formula>0</formula>
    </cfRule>
  </conditionalFormatting>
  <conditionalFormatting sqref="E5">
    <cfRule type="cellIs" dxfId="9" priority="2" stopIfTrue="1" operator="lessThan">
      <formula>0</formula>
    </cfRule>
  </conditionalFormatting>
  <conditionalFormatting sqref="E6 E4">
    <cfRule type="cellIs" dxfId="8" priority="3" stopIfTrue="1" operator="lessThan">
      <formula>0</formula>
    </cfRule>
  </conditionalFormatting>
  <conditionalFormatting sqref="E7">
    <cfRule type="cellIs" dxfId="7"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4:B7"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Normal="100" zoomScaleSheetLayoutView="100" workbookViewId="0">
      <selection activeCell="G20" sqref="G20:H20"/>
    </sheetView>
  </sheetViews>
  <sheetFormatPr defaultRowHeight="15"/>
  <cols>
    <col min="1" max="1" width="5.7109375" style="10" customWidth="1"/>
    <col min="2" max="2" width="20.7109375" customWidth="1"/>
    <col min="3" max="12" width="15.7109375" customWidth="1"/>
    <col min="13" max="13" width="17.28515625" customWidth="1"/>
    <col min="14" max="14" width="15.7109375" customWidth="1"/>
  </cols>
  <sheetData>
    <row r="1" spans="2:14" ht="20.100000000000001" customHeight="1">
      <c r="B1" s="370" t="s">
        <v>671</v>
      </c>
      <c r="C1" s="370"/>
      <c r="D1" s="370"/>
      <c r="E1" s="370"/>
      <c r="F1" s="370"/>
      <c r="G1" s="370"/>
      <c r="H1" s="370"/>
      <c r="I1" s="370"/>
      <c r="J1" s="370"/>
      <c r="K1" s="370"/>
      <c r="L1" s="370"/>
      <c r="M1" s="370"/>
      <c r="N1" s="370"/>
    </row>
    <row r="2" spans="2:14" ht="15.75" thickBot="1"/>
    <row r="3" spans="2:14" ht="15" customHeight="1">
      <c r="B3" s="383"/>
      <c r="C3" s="384" t="s">
        <v>672</v>
      </c>
      <c r="D3" s="384"/>
      <c r="E3" s="384" t="s">
        <v>340</v>
      </c>
      <c r="F3" s="384"/>
      <c r="G3" s="384" t="s">
        <v>673</v>
      </c>
      <c r="H3" s="384"/>
      <c r="I3" s="422" t="s">
        <v>674</v>
      </c>
      <c r="J3" s="422"/>
      <c r="K3" s="422"/>
      <c r="L3" s="422"/>
      <c r="M3" s="384" t="s">
        <v>682</v>
      </c>
      <c r="N3" s="412" t="s">
        <v>683</v>
      </c>
    </row>
    <row r="4" spans="2:14" s="11" customFormat="1" ht="75" customHeight="1">
      <c r="B4" s="411"/>
      <c r="C4" s="162" t="s">
        <v>675</v>
      </c>
      <c r="D4" s="162" t="s">
        <v>676</v>
      </c>
      <c r="E4" s="162" t="s">
        <v>677</v>
      </c>
      <c r="F4" s="162" t="s">
        <v>678</v>
      </c>
      <c r="G4" s="162" t="s">
        <v>675</v>
      </c>
      <c r="H4" s="162" t="s">
        <v>676</v>
      </c>
      <c r="I4" s="162" t="s">
        <v>679</v>
      </c>
      <c r="J4" s="162" t="s">
        <v>680</v>
      </c>
      <c r="K4" s="162" t="s">
        <v>681</v>
      </c>
      <c r="L4" s="162" t="s">
        <v>419</v>
      </c>
      <c r="M4" s="423"/>
      <c r="N4" s="424"/>
    </row>
    <row r="5" spans="2:14">
      <c r="B5" s="302" t="s">
        <v>456</v>
      </c>
      <c r="C5" s="55">
        <v>1059988795.01485</v>
      </c>
      <c r="D5" s="59">
        <v>13301309443.179899</v>
      </c>
      <c r="E5" s="221"/>
      <c r="F5" s="221"/>
      <c r="G5" s="59"/>
      <c r="H5" s="59">
        <v>17678754.809999999</v>
      </c>
      <c r="I5" s="59">
        <v>137831110.22391799</v>
      </c>
      <c r="J5" s="221"/>
      <c r="K5" s="59">
        <v>104941.08855216</v>
      </c>
      <c r="L5" s="59">
        <v>137936051.31246999</v>
      </c>
      <c r="M5" s="70">
        <v>0.44269048323697002</v>
      </c>
      <c r="N5" s="146">
        <v>0</v>
      </c>
    </row>
    <row r="6" spans="2:14">
      <c r="B6" s="303" t="s">
        <v>467</v>
      </c>
      <c r="C6" s="127">
        <v>690111870.222</v>
      </c>
      <c r="D6" s="61">
        <v>17047796989.159901</v>
      </c>
      <c r="E6" s="232"/>
      <c r="F6" s="232"/>
      <c r="G6" s="61">
        <v>28071616.739999998</v>
      </c>
      <c r="H6" s="61">
        <v>657253286.05999994</v>
      </c>
      <c r="I6" s="61">
        <v>120928988.7229</v>
      </c>
      <c r="J6" s="232"/>
      <c r="K6" s="61">
        <v>4359215.7453942401</v>
      </c>
      <c r="L6" s="61">
        <v>125288204.46829399</v>
      </c>
      <c r="M6" s="142">
        <v>0.40209861926754997</v>
      </c>
      <c r="N6" s="147">
        <v>0</v>
      </c>
    </row>
    <row r="7" spans="2:14">
      <c r="B7" s="302" t="s">
        <v>459</v>
      </c>
      <c r="C7" s="55">
        <v>8725052.7899999991</v>
      </c>
      <c r="D7" s="59">
        <v>387331017.87</v>
      </c>
      <c r="E7" s="221"/>
      <c r="F7" s="221"/>
      <c r="G7" s="59">
        <v>14977603.199999999</v>
      </c>
      <c r="H7" s="59">
        <v>25340005.77</v>
      </c>
      <c r="I7" s="59">
        <v>12660570.853505701</v>
      </c>
      <c r="J7" s="221"/>
      <c r="K7" s="59">
        <v>390059.92545072001</v>
      </c>
      <c r="L7" s="59">
        <v>13050630.7789564</v>
      </c>
      <c r="M7" s="70">
        <v>4.1884554408440001E-2</v>
      </c>
      <c r="N7" s="146">
        <v>0</v>
      </c>
    </row>
    <row r="8" spans="2:14">
      <c r="B8" s="302" t="s">
        <v>463</v>
      </c>
      <c r="C8" s="55">
        <v>18031637.07</v>
      </c>
      <c r="D8" s="59">
        <v>155012574.33000001</v>
      </c>
      <c r="E8" s="232"/>
      <c r="F8" s="232"/>
      <c r="G8" s="61">
        <v>101791889.89</v>
      </c>
      <c r="H8" s="61"/>
      <c r="I8" s="61">
        <v>7793101.8010250796</v>
      </c>
      <c r="J8" s="232"/>
      <c r="K8" s="61">
        <v>1628670.2382400001</v>
      </c>
      <c r="L8" s="61">
        <v>9421772.0392650794</v>
      </c>
      <c r="M8" s="142">
        <v>3.0238134101439999E-2</v>
      </c>
      <c r="N8" s="147">
        <v>0</v>
      </c>
    </row>
    <row r="9" spans="2:14">
      <c r="B9" s="303" t="s">
        <v>458</v>
      </c>
      <c r="C9" s="127">
        <v>1976100.04</v>
      </c>
      <c r="D9" s="61">
        <v>280622601.10000002</v>
      </c>
      <c r="E9" s="221"/>
      <c r="F9" s="221"/>
      <c r="G9" s="59">
        <v>48638377.689999998</v>
      </c>
      <c r="H9" s="59"/>
      <c r="I9" s="59">
        <v>9491188.6964831892</v>
      </c>
      <c r="J9" s="221"/>
      <c r="K9" s="59">
        <v>778214.04304000002</v>
      </c>
      <c r="L9" s="59">
        <v>10269402.7395231</v>
      </c>
      <c r="M9" s="70">
        <v>3.2958510977059999E-2</v>
      </c>
      <c r="N9" s="146">
        <v>0</v>
      </c>
    </row>
    <row r="10" spans="2:14">
      <c r="B10" s="302" t="s">
        <v>460</v>
      </c>
      <c r="C10" s="55">
        <v>155280.92000000001</v>
      </c>
      <c r="D10" s="59">
        <v>92899539.530000001</v>
      </c>
      <c r="E10" s="232"/>
      <c r="F10" s="232"/>
      <c r="G10" s="61"/>
      <c r="H10" s="61">
        <v>17631198.739999998</v>
      </c>
      <c r="I10" s="61">
        <v>3780874.0692368001</v>
      </c>
      <c r="J10" s="232"/>
      <c r="K10" s="61">
        <v>1616047.4453235201</v>
      </c>
      <c r="L10" s="61">
        <v>5396921.5145603204</v>
      </c>
      <c r="M10" s="142">
        <v>1.7320822008020001E-2</v>
      </c>
      <c r="N10" s="147">
        <v>0</v>
      </c>
    </row>
    <row r="11" spans="2:14">
      <c r="B11" s="302" t="s">
        <v>461</v>
      </c>
      <c r="C11" s="55">
        <v>52047.18</v>
      </c>
      <c r="D11" s="59">
        <v>141333335.97</v>
      </c>
      <c r="E11" s="221"/>
      <c r="F11" s="221"/>
      <c r="G11" s="59"/>
      <c r="H11" s="59">
        <v>14752877.609999999</v>
      </c>
      <c r="I11" s="59">
        <v>3606148.1903303801</v>
      </c>
      <c r="J11" s="221"/>
      <c r="K11" s="59">
        <v>87573.081492960002</v>
      </c>
      <c r="L11" s="59">
        <v>3693721.2718233401</v>
      </c>
      <c r="M11" s="70">
        <v>1.1854589421739999E-2</v>
      </c>
      <c r="N11" s="146">
        <v>0.01</v>
      </c>
    </row>
    <row r="12" spans="2:14">
      <c r="B12" s="303" t="s">
        <v>462</v>
      </c>
      <c r="C12" s="127">
        <v>26447.119999999999</v>
      </c>
      <c r="D12" s="61">
        <v>12017945.880000001</v>
      </c>
      <c r="E12" s="232"/>
      <c r="F12" s="232"/>
      <c r="G12" s="61">
        <v>18820901.699999999</v>
      </c>
      <c r="H12" s="61">
        <v>29788051.690000001</v>
      </c>
      <c r="I12" s="61">
        <v>339987.30186235398</v>
      </c>
      <c r="J12" s="232"/>
      <c r="K12" s="61">
        <v>477956.30203184002</v>
      </c>
      <c r="L12" s="61">
        <v>817943.60389419401</v>
      </c>
      <c r="M12" s="142">
        <v>2.62509942703E-3</v>
      </c>
      <c r="N12" s="147">
        <v>0</v>
      </c>
    </row>
    <row r="13" spans="2:14">
      <c r="B13" s="302" t="s">
        <v>684</v>
      </c>
      <c r="C13" s="55">
        <v>3182.4</v>
      </c>
      <c r="D13" s="59">
        <v>79848316.079999998</v>
      </c>
      <c r="E13" s="221"/>
      <c r="F13" s="221"/>
      <c r="G13" s="59"/>
      <c r="H13" s="59"/>
      <c r="I13" s="59">
        <v>3690744.9230631501</v>
      </c>
      <c r="J13" s="221"/>
      <c r="K13" s="59"/>
      <c r="L13" s="59">
        <v>3690744.9230631501</v>
      </c>
      <c r="M13" s="70">
        <v>1.1845037159959999E-2</v>
      </c>
      <c r="N13" s="146">
        <v>0.02</v>
      </c>
    </row>
    <row r="14" spans="2:14">
      <c r="B14" s="302" t="s">
        <v>685</v>
      </c>
      <c r="C14" s="55">
        <v>3.95</v>
      </c>
      <c r="D14" s="59">
        <v>113822.95</v>
      </c>
      <c r="E14" s="232"/>
      <c r="F14" s="232"/>
      <c r="G14" s="61"/>
      <c r="H14" s="61"/>
      <c r="I14" s="61">
        <v>112.22307689371701</v>
      </c>
      <c r="J14" s="232"/>
      <c r="K14" s="61"/>
      <c r="L14" s="61">
        <v>112.22307689371701</v>
      </c>
      <c r="M14" s="142">
        <v>3.6016753899877E-7</v>
      </c>
      <c r="N14" s="147">
        <v>0.01</v>
      </c>
    </row>
    <row r="15" spans="2:14">
      <c r="B15" s="303" t="s">
        <v>686</v>
      </c>
      <c r="C15" s="127">
        <v>0.45</v>
      </c>
      <c r="D15" s="61">
        <v>22231123.829999998</v>
      </c>
      <c r="E15" s="221"/>
      <c r="F15" s="221"/>
      <c r="G15" s="59"/>
      <c r="H15" s="59"/>
      <c r="I15" s="59">
        <v>302361.14556660497</v>
      </c>
      <c r="J15" s="221"/>
      <c r="K15" s="59"/>
      <c r="L15" s="59">
        <v>302361.14556660497</v>
      </c>
      <c r="M15" s="70">
        <v>9.7039461669999995E-4</v>
      </c>
      <c r="N15" s="146">
        <v>0.02</v>
      </c>
    </row>
    <row r="16" spans="2:14">
      <c r="B16" s="302" t="s">
        <v>687</v>
      </c>
      <c r="C16" s="55">
        <v>0.6</v>
      </c>
      <c r="D16" s="59">
        <v>1129686.03</v>
      </c>
      <c r="E16" s="232"/>
      <c r="F16" s="232"/>
      <c r="G16" s="61"/>
      <c r="H16" s="61"/>
      <c r="I16" s="61">
        <v>3728.5754656456502</v>
      </c>
      <c r="J16" s="232"/>
      <c r="K16" s="61"/>
      <c r="L16" s="61">
        <v>3728.5754656456502</v>
      </c>
      <c r="M16" s="142">
        <v>1.196645009E-5</v>
      </c>
      <c r="N16" s="147">
        <v>1.8749999999999999E-2</v>
      </c>
    </row>
    <row r="17" spans="2:14">
      <c r="B17" s="302" t="s">
        <v>688</v>
      </c>
      <c r="C17" s="55">
        <v>116015.18</v>
      </c>
      <c r="D17" s="59">
        <v>38350783.07</v>
      </c>
      <c r="E17" s="221"/>
      <c r="F17" s="221"/>
      <c r="G17" s="59"/>
      <c r="H17" s="59">
        <v>4730556.8</v>
      </c>
      <c r="I17" s="59">
        <v>941226.66989533894</v>
      </c>
      <c r="J17" s="221"/>
      <c r="K17" s="59">
        <v>80230.243327999997</v>
      </c>
      <c r="L17" s="59">
        <v>1021456.91322333</v>
      </c>
      <c r="M17" s="70">
        <v>3.2782528586100001E-3</v>
      </c>
      <c r="N17" s="146">
        <v>0</v>
      </c>
    </row>
    <row r="18" spans="2:14">
      <c r="B18" s="303" t="s">
        <v>84</v>
      </c>
      <c r="C18" s="127">
        <v>113906.32</v>
      </c>
      <c r="D18" s="61">
        <v>846606.96</v>
      </c>
      <c r="E18" s="232"/>
      <c r="F18" s="232"/>
      <c r="G18" s="61"/>
      <c r="H18" s="61"/>
      <c r="I18" s="61">
        <v>6589.6526571427603</v>
      </c>
      <c r="J18" s="232"/>
      <c r="K18" s="61"/>
      <c r="L18" s="61">
        <v>6589.6526571427603</v>
      </c>
      <c r="M18" s="142">
        <v>2.1148760540000001E-5</v>
      </c>
      <c r="N18" s="147">
        <v>0</v>
      </c>
    </row>
    <row r="19" spans="2:14">
      <c r="B19" s="303" t="s">
        <v>689</v>
      </c>
      <c r="C19" s="61">
        <v>336653.99000000022</v>
      </c>
      <c r="D19" s="61">
        <v>31288125.830000006</v>
      </c>
      <c r="E19" s="232"/>
      <c r="F19" s="232"/>
      <c r="G19" s="61"/>
      <c r="H19" s="61"/>
      <c r="I19" s="61">
        <v>686120.30263391545</v>
      </c>
      <c r="J19" s="232"/>
      <c r="K19" s="61"/>
      <c r="L19" s="61">
        <v>686120.30263391545</v>
      </c>
      <c r="M19" s="142">
        <v>2.2020271381956447E-3</v>
      </c>
      <c r="N19" s="147">
        <v>0</v>
      </c>
    </row>
    <row r="20" spans="2:14" ht="15.75" thickBot="1">
      <c r="B20" s="304" t="s">
        <v>419</v>
      </c>
      <c r="C20" s="200">
        <v>1779636993.24685</v>
      </c>
      <c r="D20" s="200">
        <v>31592131911.769901</v>
      </c>
      <c r="E20" s="200"/>
      <c r="F20" s="200"/>
      <c r="G20" s="200">
        <v>212300389.22</v>
      </c>
      <c r="H20" s="200">
        <v>767174731.48000002</v>
      </c>
      <c r="I20" s="200">
        <v>302062853.35162097</v>
      </c>
      <c r="J20" s="200"/>
      <c r="K20" s="200">
        <v>9522908.1128534395</v>
      </c>
      <c r="L20" s="200">
        <v>311585761.46447402</v>
      </c>
      <c r="M20" s="305">
        <v>1</v>
      </c>
      <c r="N20" s="230"/>
    </row>
  </sheetData>
  <mergeCells count="8">
    <mergeCell ref="B1:N1"/>
    <mergeCell ref="B3:B4"/>
    <mergeCell ref="C3:D3"/>
    <mergeCell ref="E3:F3"/>
    <mergeCell ref="G3:H3"/>
    <mergeCell ref="I3:L3"/>
    <mergeCell ref="M3:M4"/>
    <mergeCell ref="N3:N4"/>
  </mergeCells>
  <conditionalFormatting sqref="C5:D7">
    <cfRule type="cellIs" dxfId="6" priority="5" stopIfTrue="1" operator="lessThan">
      <formula>0</formula>
    </cfRule>
  </conditionalFormatting>
  <conditionalFormatting sqref="E5:N18 E19:F19">
    <cfRule type="cellIs" dxfId="5" priority="4" stopIfTrue="1" operator="lessThan">
      <formula>0</formula>
    </cfRule>
  </conditionalFormatting>
  <conditionalFormatting sqref="C8:D18 D19">
    <cfRule type="cellIs" dxfId="4" priority="3" stopIfTrue="1" operator="lessThan">
      <formula>0</formula>
    </cfRule>
  </conditionalFormatting>
  <conditionalFormatting sqref="C19">
    <cfRule type="cellIs" dxfId="3" priority="2" stopIfTrue="1" operator="lessThan">
      <formula>0</formula>
    </cfRule>
  </conditionalFormatting>
  <conditionalFormatting sqref="G19:N19">
    <cfRule type="cellIs" dxfId="2" priority="1" stopIfTrue="1" operator="lessThan">
      <formula>0</formula>
    </cfRule>
  </conditionalFormatting>
  <pageMargins left="0.7" right="0.7" top="0.75" bottom="0.75" header="0.3" footer="0.3"/>
  <pageSetup paperSize="9" scale="42" orientation="landscape"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zoomScaleNormal="100" zoomScaleSheetLayoutView="100" workbookViewId="0">
      <selection activeCell="M15" sqref="M15"/>
    </sheetView>
  </sheetViews>
  <sheetFormatPr defaultRowHeight="15"/>
  <cols>
    <col min="1" max="1" width="5.7109375" style="10" customWidth="1"/>
    <col min="2" max="2" width="6.7109375" style="10" customWidth="1"/>
    <col min="3" max="3" width="80.7109375" customWidth="1"/>
    <col min="4" max="4" width="15.7109375" customWidth="1"/>
  </cols>
  <sheetData>
    <row r="1" spans="2:8" ht="20.100000000000001" customHeight="1">
      <c r="B1" s="370" t="s">
        <v>690</v>
      </c>
      <c r="C1" s="370"/>
      <c r="D1" s="370"/>
      <c r="E1" s="10"/>
      <c r="F1" s="10"/>
      <c r="G1" s="10"/>
      <c r="H1" s="10"/>
    </row>
    <row r="2" spans="2:8" ht="15.75" thickBot="1">
      <c r="C2" s="19"/>
      <c r="D2" s="19"/>
      <c r="E2" s="10"/>
      <c r="F2" s="10"/>
      <c r="G2" s="10"/>
      <c r="H2" s="10"/>
    </row>
    <row r="3" spans="2:8">
      <c r="B3" s="227"/>
      <c r="C3" s="89"/>
      <c r="D3" s="306" t="s">
        <v>691</v>
      </c>
      <c r="E3" s="10"/>
      <c r="F3" s="10"/>
      <c r="G3" s="10"/>
      <c r="H3" s="10"/>
    </row>
    <row r="4" spans="2:8">
      <c r="B4" s="91">
        <v>1</v>
      </c>
      <c r="C4" s="102" t="s">
        <v>692</v>
      </c>
      <c r="D4" s="251">
        <v>8381681013.5500002</v>
      </c>
      <c r="E4" s="10"/>
      <c r="F4" s="10"/>
      <c r="G4" s="10"/>
      <c r="H4" s="10"/>
    </row>
    <row r="5" spans="2:8">
      <c r="B5" s="78">
        <v>2</v>
      </c>
      <c r="C5" s="55" t="s">
        <v>693</v>
      </c>
      <c r="D5" s="307">
        <v>3.7508250000000001E-4</v>
      </c>
      <c r="E5" s="10"/>
      <c r="F5" s="10"/>
      <c r="G5" s="10"/>
      <c r="H5" s="10"/>
    </row>
    <row r="6" spans="2:8" ht="15.75" thickBot="1">
      <c r="B6" s="97">
        <v>3</v>
      </c>
      <c r="C6" s="98" t="s">
        <v>694</v>
      </c>
      <c r="D6" s="308">
        <v>3143821.868764868</v>
      </c>
      <c r="E6" s="10"/>
      <c r="F6" s="10"/>
      <c r="G6" s="10"/>
      <c r="H6" s="10"/>
    </row>
  </sheetData>
  <mergeCells count="1">
    <mergeCell ref="B1:D1"/>
  </mergeCells>
  <conditionalFormatting sqref="D4:D6">
    <cfRule type="cellIs" dxfId="1" priority="2" stopIfTrue="1" operator="lessThan">
      <formula>0</formula>
    </cfRule>
  </conditionalFormatting>
  <conditionalFormatting sqref="B4:B6">
    <cfRule type="cellIs" dxfId="0" priority="1" stopIfTrue="1" operator="lessThan">
      <formula>0</formula>
    </cfRule>
  </conditionalFormatting>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zoomScaleSheetLayoutView="100" workbookViewId="0">
      <selection activeCell="D28" sqref="D28"/>
    </sheetView>
  </sheetViews>
  <sheetFormatPr defaultRowHeight="15"/>
  <cols>
    <col min="1" max="1" width="5.7109375" style="10" customWidth="1"/>
    <col min="2" max="2" width="7.28515625" style="24" customWidth="1"/>
    <col min="3" max="3" width="65.7109375" style="8" customWidth="1"/>
    <col min="4" max="11" width="15.7109375" customWidth="1"/>
  </cols>
  <sheetData>
    <row r="1" spans="2:11" ht="20.25">
      <c r="B1" s="315" t="s">
        <v>169</v>
      </c>
    </row>
    <row r="2" spans="2:11" ht="15.75" thickBot="1"/>
    <row r="3" spans="2:11">
      <c r="B3" s="425" t="s">
        <v>697</v>
      </c>
      <c r="C3" s="426"/>
      <c r="D3" s="422" t="s">
        <v>695</v>
      </c>
      <c r="E3" s="422"/>
      <c r="F3" s="422"/>
      <c r="G3" s="422"/>
      <c r="H3" s="422" t="s">
        <v>696</v>
      </c>
      <c r="I3" s="422"/>
      <c r="J3" s="422"/>
      <c r="K3" s="427"/>
    </row>
    <row r="4" spans="2:11">
      <c r="B4" s="428" t="s">
        <v>699</v>
      </c>
      <c r="C4" s="429"/>
      <c r="D4" s="309">
        <v>43190</v>
      </c>
      <c r="E4" s="309">
        <v>43281</v>
      </c>
      <c r="F4" s="309">
        <v>43373</v>
      </c>
      <c r="G4" s="309">
        <v>43465</v>
      </c>
      <c r="H4" s="309">
        <v>43190</v>
      </c>
      <c r="I4" s="309">
        <v>43281</v>
      </c>
      <c r="J4" s="309">
        <v>43373</v>
      </c>
      <c r="K4" s="316">
        <v>43465</v>
      </c>
    </row>
    <row r="5" spans="2:11">
      <c r="B5" s="428" t="s">
        <v>698</v>
      </c>
      <c r="C5" s="429"/>
      <c r="D5" s="263">
        <v>3</v>
      </c>
      <c r="E5" s="263">
        <v>3</v>
      </c>
      <c r="F5" s="263">
        <v>3</v>
      </c>
      <c r="G5" s="263">
        <v>3</v>
      </c>
      <c r="H5" s="263">
        <v>3</v>
      </c>
      <c r="I5" s="263">
        <v>3</v>
      </c>
      <c r="J5" s="263">
        <v>3</v>
      </c>
      <c r="K5" s="317">
        <v>3</v>
      </c>
    </row>
    <row r="6" spans="2:11">
      <c r="B6" s="318" t="s">
        <v>700</v>
      </c>
      <c r="C6" s="310"/>
      <c r="D6" s="311"/>
      <c r="E6" s="311"/>
      <c r="F6" s="311"/>
      <c r="G6" s="311"/>
      <c r="H6" s="311"/>
      <c r="I6" s="312"/>
      <c r="J6" s="312"/>
      <c r="K6" s="319"/>
    </row>
    <row r="7" spans="2:11">
      <c r="B7" s="153">
        <v>1</v>
      </c>
      <c r="C7" s="244" t="s">
        <v>404</v>
      </c>
      <c r="D7" s="287"/>
      <c r="E7" s="287"/>
      <c r="F7" s="287"/>
      <c r="G7" s="287"/>
      <c r="H7" s="152">
        <v>4641.2254454734293</v>
      </c>
      <c r="I7" s="152">
        <v>4955.9475959801703</v>
      </c>
      <c r="J7" s="152">
        <v>4717.5967952499841</v>
      </c>
      <c r="K7" s="154">
        <v>4847.5150864089783</v>
      </c>
    </row>
    <row r="8" spans="2:11">
      <c r="B8" s="318" t="s">
        <v>720</v>
      </c>
      <c r="C8" s="310"/>
      <c r="D8" s="311"/>
      <c r="E8" s="311"/>
      <c r="F8" s="311"/>
      <c r="G8" s="311"/>
      <c r="H8" s="311"/>
      <c r="I8" s="312"/>
      <c r="J8" s="312"/>
      <c r="K8" s="319"/>
    </row>
    <row r="9" spans="2:11">
      <c r="B9" s="91">
        <v>2</v>
      </c>
      <c r="C9" s="102" t="s">
        <v>701</v>
      </c>
      <c r="D9" s="58">
        <v>29287.092684086681</v>
      </c>
      <c r="E9" s="58">
        <v>29793.819057076689</v>
      </c>
      <c r="F9" s="58">
        <v>30044.265890510022</v>
      </c>
      <c r="G9" s="58">
        <v>30364.641341276631</v>
      </c>
      <c r="H9" s="58">
        <v>1976.6409971169994</v>
      </c>
      <c r="I9" s="58">
        <v>2034.8042592001677</v>
      </c>
      <c r="J9" s="58">
        <v>2052.0385649845007</v>
      </c>
      <c r="K9" s="109">
        <v>2074.7753693054983</v>
      </c>
    </row>
    <row r="10" spans="2:11">
      <c r="B10" s="78">
        <v>3</v>
      </c>
      <c r="C10" s="55" t="s">
        <v>734</v>
      </c>
      <c r="D10" s="59">
        <v>19078.468662740041</v>
      </c>
      <c r="E10" s="59">
        <v>18924.985447730032</v>
      </c>
      <c r="F10" s="59">
        <v>19080.127272516685</v>
      </c>
      <c r="G10" s="59">
        <v>19270.11742452663</v>
      </c>
      <c r="H10" s="59">
        <v>953.92343313700201</v>
      </c>
      <c r="I10" s="59">
        <v>946.24927238650184</v>
      </c>
      <c r="J10" s="59">
        <v>954.0063636258343</v>
      </c>
      <c r="K10" s="110">
        <v>963.50587122633135</v>
      </c>
    </row>
    <row r="11" spans="2:11">
      <c r="B11" s="78">
        <v>4</v>
      </c>
      <c r="C11" s="55" t="s">
        <v>735</v>
      </c>
      <c r="D11" s="59">
        <v>10208.624021346643</v>
      </c>
      <c r="E11" s="59">
        <v>10868.833609346659</v>
      </c>
      <c r="F11" s="59">
        <v>10964.138617993332</v>
      </c>
      <c r="G11" s="59">
        <v>11094.523916750002</v>
      </c>
      <c r="H11" s="59">
        <v>1022.7175639799976</v>
      </c>
      <c r="I11" s="59">
        <v>1088.5549868136661</v>
      </c>
      <c r="J11" s="59">
        <v>1098.0322013586665</v>
      </c>
      <c r="K11" s="110">
        <v>1111.2694980791669</v>
      </c>
    </row>
    <row r="12" spans="2:11">
      <c r="B12" s="78">
        <v>5</v>
      </c>
      <c r="C12" s="55" t="s">
        <v>702</v>
      </c>
      <c r="D12" s="59">
        <v>328.81872701666668</v>
      </c>
      <c r="E12" s="59">
        <v>343.68959356000005</v>
      </c>
      <c r="F12" s="59">
        <v>320.56873490666669</v>
      </c>
      <c r="G12" s="59">
        <v>355.21520869333335</v>
      </c>
      <c r="H12" s="59">
        <v>220.67314127666674</v>
      </c>
      <c r="I12" s="59">
        <v>231.39225815466665</v>
      </c>
      <c r="J12" s="59">
        <v>202.36333873000001</v>
      </c>
      <c r="K12" s="110">
        <v>236.32876850266672</v>
      </c>
    </row>
    <row r="13" spans="2:11" ht="25.5">
      <c r="B13" s="78">
        <v>6</v>
      </c>
      <c r="C13" s="55" t="s">
        <v>739</v>
      </c>
      <c r="D13" s="59">
        <v>0</v>
      </c>
      <c r="E13" s="59">
        <v>0</v>
      </c>
      <c r="F13" s="59">
        <v>0</v>
      </c>
      <c r="G13" s="59">
        <v>0</v>
      </c>
      <c r="H13" s="59">
        <v>0</v>
      </c>
      <c r="I13" s="59">
        <v>0</v>
      </c>
      <c r="J13" s="59">
        <v>0</v>
      </c>
      <c r="K13" s="110">
        <v>0</v>
      </c>
    </row>
    <row r="14" spans="2:11">
      <c r="B14" s="78">
        <v>7</v>
      </c>
      <c r="C14" s="55" t="s">
        <v>740</v>
      </c>
      <c r="D14" s="59">
        <v>328.81872701666668</v>
      </c>
      <c r="E14" s="59">
        <v>343.68959356000005</v>
      </c>
      <c r="F14" s="59">
        <v>320.56873490666669</v>
      </c>
      <c r="G14" s="59">
        <v>355.21520869333335</v>
      </c>
      <c r="H14" s="59">
        <v>220.67314127666674</v>
      </c>
      <c r="I14" s="59">
        <v>231.39225815466665</v>
      </c>
      <c r="J14" s="59">
        <v>202.36333873000001</v>
      </c>
      <c r="K14" s="110">
        <v>236.32876850266672</v>
      </c>
    </row>
    <row r="15" spans="2:11">
      <c r="B15" s="78">
        <v>8</v>
      </c>
      <c r="C15" s="55" t="s">
        <v>741</v>
      </c>
      <c r="D15" s="59">
        <v>0</v>
      </c>
      <c r="E15" s="59">
        <v>0</v>
      </c>
      <c r="F15" s="59">
        <v>0</v>
      </c>
      <c r="G15" s="59">
        <v>0</v>
      </c>
      <c r="H15" s="59">
        <v>0</v>
      </c>
      <c r="I15" s="59">
        <v>0</v>
      </c>
      <c r="J15" s="59">
        <v>0</v>
      </c>
      <c r="K15" s="110">
        <v>0</v>
      </c>
    </row>
    <row r="16" spans="2:11">
      <c r="B16" s="78">
        <v>9</v>
      </c>
      <c r="C16" s="55" t="s">
        <v>703</v>
      </c>
      <c r="D16" s="221"/>
      <c r="E16" s="221"/>
      <c r="F16" s="221"/>
      <c r="G16" s="221"/>
      <c r="H16" s="59">
        <v>0</v>
      </c>
      <c r="I16" s="59">
        <v>0</v>
      </c>
      <c r="J16" s="59">
        <v>0</v>
      </c>
      <c r="K16" s="110">
        <v>0</v>
      </c>
    </row>
    <row r="17" spans="2:11">
      <c r="B17" s="78">
        <v>10</v>
      </c>
      <c r="C17" s="55" t="s">
        <v>704</v>
      </c>
      <c r="D17" s="59">
        <v>408.95493807348163</v>
      </c>
      <c r="E17" s="59">
        <v>355.73448139557172</v>
      </c>
      <c r="F17" s="59">
        <v>329.26812957182557</v>
      </c>
      <c r="G17" s="59">
        <v>360.19118255856682</v>
      </c>
      <c r="H17" s="59">
        <v>246.11046906281499</v>
      </c>
      <c r="I17" s="59">
        <v>245.2476488200717</v>
      </c>
      <c r="J17" s="59">
        <v>253.4062781818256</v>
      </c>
      <c r="K17" s="110">
        <v>248.84045733273348</v>
      </c>
    </row>
    <row r="18" spans="2:11">
      <c r="B18" s="78">
        <v>11</v>
      </c>
      <c r="C18" s="55" t="s">
        <v>736</v>
      </c>
      <c r="D18" s="59">
        <v>198.53968723348169</v>
      </c>
      <c r="E18" s="59">
        <v>203.59746704223838</v>
      </c>
      <c r="F18" s="59">
        <v>205.66471650720356</v>
      </c>
      <c r="G18" s="59">
        <v>194.95708227856676</v>
      </c>
      <c r="H18" s="59">
        <v>198.53968723348169</v>
      </c>
      <c r="I18" s="59">
        <v>203.59746704223838</v>
      </c>
      <c r="J18" s="59">
        <v>205.66471650720356</v>
      </c>
      <c r="K18" s="110">
        <v>194.95708227856676</v>
      </c>
    </row>
    <row r="19" spans="2:11">
      <c r="B19" s="78">
        <v>12</v>
      </c>
      <c r="C19" s="55" t="s">
        <v>737</v>
      </c>
      <c r="D19" s="59">
        <v>9.7584245099999904</v>
      </c>
      <c r="E19" s="59">
        <v>9.652022176666657</v>
      </c>
      <c r="F19" s="59">
        <v>19.586083281288687</v>
      </c>
      <c r="G19" s="59">
        <v>21.776495183333395</v>
      </c>
      <c r="H19" s="59">
        <v>9.7584245099999904</v>
      </c>
      <c r="I19" s="59">
        <v>9.652022176666657</v>
      </c>
      <c r="J19" s="59">
        <v>19.586083281288687</v>
      </c>
      <c r="K19" s="110">
        <v>21.776495183333395</v>
      </c>
    </row>
    <row r="20" spans="2:11">
      <c r="B20" s="78">
        <v>13</v>
      </c>
      <c r="C20" s="55" t="s">
        <v>738</v>
      </c>
      <c r="D20" s="59">
        <v>200.65682633</v>
      </c>
      <c r="E20" s="59">
        <v>142.48499217666665</v>
      </c>
      <c r="F20" s="59">
        <v>104.01732978333335</v>
      </c>
      <c r="G20" s="59">
        <v>143.45760509666667</v>
      </c>
      <c r="H20" s="59">
        <v>37.812357319333337</v>
      </c>
      <c r="I20" s="59">
        <v>31.998159601166666</v>
      </c>
      <c r="J20" s="59">
        <v>28.155478393333336</v>
      </c>
      <c r="K20" s="110">
        <v>32.106879870833339</v>
      </c>
    </row>
    <row r="21" spans="2:11">
      <c r="B21" s="78">
        <v>14</v>
      </c>
      <c r="C21" s="55" t="s">
        <v>705</v>
      </c>
      <c r="D21" s="59">
        <v>21.806442273480585</v>
      </c>
      <c r="E21" s="59">
        <v>28.956593413444146</v>
      </c>
      <c r="F21" s="59">
        <v>23.027968267014209</v>
      </c>
      <c r="G21" s="59">
        <v>23.118266011257859</v>
      </c>
      <c r="H21" s="59">
        <v>0.40241760292501999</v>
      </c>
      <c r="I21" s="59">
        <v>6.9106902806663522</v>
      </c>
      <c r="J21" s="59">
        <v>0.41141024395865555</v>
      </c>
      <c r="K21" s="110">
        <v>0.33110337681341911</v>
      </c>
    </row>
    <row r="22" spans="2:11">
      <c r="B22" s="78">
        <v>15</v>
      </c>
      <c r="C22" s="55" t="s">
        <v>706</v>
      </c>
      <c r="D22" s="59">
        <v>1346.6791938700001</v>
      </c>
      <c r="E22" s="59">
        <v>1132.7079411099999</v>
      </c>
      <c r="F22" s="59">
        <v>1628.6046494433333</v>
      </c>
      <c r="G22" s="59">
        <v>1675.4392091166665</v>
      </c>
      <c r="H22" s="59">
        <v>444.40413397710006</v>
      </c>
      <c r="I22" s="59">
        <v>373.79362056630009</v>
      </c>
      <c r="J22" s="59">
        <v>537.43953431630007</v>
      </c>
      <c r="K22" s="110">
        <v>552.89493900849993</v>
      </c>
    </row>
    <row r="23" spans="2:11">
      <c r="B23" s="94">
        <v>16</v>
      </c>
      <c r="C23" s="127" t="s">
        <v>707</v>
      </c>
      <c r="D23" s="232"/>
      <c r="E23" s="232"/>
      <c r="F23" s="232"/>
      <c r="G23" s="232"/>
      <c r="H23" s="61">
        <v>2888.2311590365061</v>
      </c>
      <c r="I23" s="61">
        <v>2892.1484770218722</v>
      </c>
      <c r="J23" s="61">
        <v>3045.659126456585</v>
      </c>
      <c r="K23" s="111">
        <v>3113.1706375262124</v>
      </c>
    </row>
    <row r="24" spans="2:11">
      <c r="B24" s="318" t="s">
        <v>721</v>
      </c>
      <c r="C24" s="310"/>
      <c r="D24" s="311"/>
      <c r="E24" s="311"/>
      <c r="F24" s="311"/>
      <c r="G24" s="311"/>
      <c r="H24" s="311"/>
      <c r="I24" s="312"/>
      <c r="J24" s="312"/>
      <c r="K24" s="319"/>
    </row>
    <row r="25" spans="2:11">
      <c r="B25" s="91">
        <v>17</v>
      </c>
      <c r="C25" s="102" t="s">
        <v>708</v>
      </c>
      <c r="D25" s="58">
        <v>0</v>
      </c>
      <c r="E25" s="58">
        <v>0</v>
      </c>
      <c r="F25" s="58">
        <v>0</v>
      </c>
      <c r="G25" s="58">
        <v>0</v>
      </c>
      <c r="H25" s="58">
        <v>0</v>
      </c>
      <c r="I25" s="58">
        <v>0</v>
      </c>
      <c r="J25" s="58">
        <v>0</v>
      </c>
      <c r="K25" s="109">
        <v>0</v>
      </c>
    </row>
    <row r="26" spans="2:11">
      <c r="B26" s="78">
        <v>18</v>
      </c>
      <c r="C26" s="55" t="s">
        <v>709</v>
      </c>
      <c r="D26" s="59">
        <v>164.29069213245882</v>
      </c>
      <c r="E26" s="59">
        <v>166.26639213418684</v>
      </c>
      <c r="F26" s="59">
        <v>221.21513312920615</v>
      </c>
      <c r="G26" s="59">
        <v>253.68577272482744</v>
      </c>
      <c r="H26" s="59">
        <v>109.42375888872886</v>
      </c>
      <c r="I26" s="59">
        <v>110.16519462357394</v>
      </c>
      <c r="J26" s="59">
        <v>114.84203778143494</v>
      </c>
      <c r="K26" s="110">
        <v>116.60378400273764</v>
      </c>
    </row>
    <row r="27" spans="2:11">
      <c r="B27" s="78">
        <v>19</v>
      </c>
      <c r="C27" s="55" t="s">
        <v>710</v>
      </c>
      <c r="D27" s="59">
        <v>58.853998630571937</v>
      </c>
      <c r="E27" s="59">
        <v>93.001032645380278</v>
      </c>
      <c r="F27" s="59">
        <v>150.89146867608164</v>
      </c>
      <c r="G27" s="59">
        <v>184.26259281183704</v>
      </c>
      <c r="H27" s="59">
        <v>58.853998630571937</v>
      </c>
      <c r="I27" s="59">
        <v>93.001032645380278</v>
      </c>
      <c r="J27" s="59">
        <v>150.89146867608164</v>
      </c>
      <c r="K27" s="110">
        <v>184.26259281183704</v>
      </c>
    </row>
    <row r="28" spans="2:11" ht="45" customHeight="1">
      <c r="B28" s="78" t="s">
        <v>5</v>
      </c>
      <c r="C28" s="55" t="s">
        <v>711</v>
      </c>
      <c r="D28" s="221"/>
      <c r="E28" s="221"/>
      <c r="F28" s="221"/>
      <c r="G28" s="221"/>
      <c r="H28" s="59">
        <v>0</v>
      </c>
      <c r="I28" s="59">
        <v>0</v>
      </c>
      <c r="J28" s="59">
        <v>0</v>
      </c>
      <c r="K28" s="110">
        <v>0</v>
      </c>
    </row>
    <row r="29" spans="2:11" ht="15" customHeight="1">
      <c r="B29" s="78" t="s">
        <v>6</v>
      </c>
      <c r="C29" s="55" t="s">
        <v>712</v>
      </c>
      <c r="D29" s="221"/>
      <c r="E29" s="221"/>
      <c r="F29" s="221"/>
      <c r="G29" s="221"/>
      <c r="H29" s="59">
        <v>0</v>
      </c>
      <c r="I29" s="59">
        <v>0</v>
      </c>
      <c r="J29" s="59">
        <v>0</v>
      </c>
      <c r="K29" s="110">
        <v>0</v>
      </c>
    </row>
    <row r="30" spans="2:11" ht="15" customHeight="1">
      <c r="B30" s="78">
        <v>20</v>
      </c>
      <c r="C30" s="55" t="s">
        <v>713</v>
      </c>
      <c r="D30" s="59">
        <v>223.14469076303078</v>
      </c>
      <c r="E30" s="59">
        <v>259.26742477956708</v>
      </c>
      <c r="F30" s="59">
        <v>372.10660180528782</v>
      </c>
      <c r="G30" s="59">
        <v>437.94836553666448</v>
      </c>
      <c r="H30" s="59">
        <v>168.27775751930079</v>
      </c>
      <c r="I30" s="59">
        <v>203.16622726895426</v>
      </c>
      <c r="J30" s="59">
        <v>265.73350645751657</v>
      </c>
      <c r="K30" s="110">
        <v>300.86637681457466</v>
      </c>
    </row>
    <row r="31" spans="2:11" ht="15" customHeight="1">
      <c r="B31" s="78" t="s">
        <v>15</v>
      </c>
      <c r="C31" s="55" t="s">
        <v>714</v>
      </c>
      <c r="D31" s="59">
        <v>0</v>
      </c>
      <c r="E31" s="59">
        <v>0</v>
      </c>
      <c r="F31" s="59">
        <v>0</v>
      </c>
      <c r="G31" s="59">
        <v>0</v>
      </c>
      <c r="H31" s="59">
        <v>0</v>
      </c>
      <c r="I31" s="59">
        <v>0</v>
      </c>
      <c r="J31" s="59">
        <v>0</v>
      </c>
      <c r="K31" s="110">
        <v>0</v>
      </c>
    </row>
    <row r="32" spans="2:11" ht="15" customHeight="1">
      <c r="B32" s="78" t="s">
        <v>16</v>
      </c>
      <c r="C32" s="55" t="s">
        <v>715</v>
      </c>
      <c r="D32" s="59">
        <v>0</v>
      </c>
      <c r="E32" s="59">
        <v>0</v>
      </c>
      <c r="F32" s="59">
        <v>0</v>
      </c>
      <c r="G32" s="59">
        <v>0</v>
      </c>
      <c r="H32" s="59">
        <v>0</v>
      </c>
      <c r="I32" s="59">
        <v>0</v>
      </c>
      <c r="J32" s="59">
        <v>0</v>
      </c>
      <c r="K32" s="110">
        <v>0</v>
      </c>
    </row>
    <row r="33" spans="2:11" ht="15" customHeight="1">
      <c r="B33" s="94" t="s">
        <v>17</v>
      </c>
      <c r="C33" s="127" t="s">
        <v>716</v>
      </c>
      <c r="D33" s="61">
        <v>223.14469076303072</v>
      </c>
      <c r="E33" s="61">
        <v>259.26742477956708</v>
      </c>
      <c r="F33" s="61">
        <v>372.10660180528782</v>
      </c>
      <c r="G33" s="61">
        <v>437.94836553666448</v>
      </c>
      <c r="H33" s="61">
        <v>168.27775751930079</v>
      </c>
      <c r="I33" s="61">
        <v>203.16622726895426</v>
      </c>
      <c r="J33" s="61">
        <v>265.73350645751657</v>
      </c>
      <c r="K33" s="111">
        <v>300.86637681457466</v>
      </c>
    </row>
    <row r="34" spans="2:11" ht="15" customHeight="1">
      <c r="B34" s="320">
        <v>21</v>
      </c>
      <c r="C34" s="121" t="s">
        <v>717</v>
      </c>
      <c r="D34" s="314"/>
      <c r="E34" s="314"/>
      <c r="F34" s="314"/>
      <c r="G34" s="314"/>
      <c r="H34" s="211">
        <v>4127.5749216155164</v>
      </c>
      <c r="I34" s="211">
        <v>4478.3270560377741</v>
      </c>
      <c r="J34" s="211">
        <v>4130.4966849577031</v>
      </c>
      <c r="K34" s="216">
        <v>4356.5443897048863</v>
      </c>
    </row>
    <row r="35" spans="2:11" ht="15" customHeight="1">
      <c r="B35" s="320">
        <v>22</v>
      </c>
      <c r="C35" s="121" t="s">
        <v>718</v>
      </c>
      <c r="D35" s="314"/>
      <c r="E35" s="314"/>
      <c r="F35" s="314"/>
      <c r="G35" s="314"/>
      <c r="H35" s="211">
        <v>2719.9534015172057</v>
      </c>
      <c r="I35" s="211">
        <v>2688.9822497529181</v>
      </c>
      <c r="J35" s="211">
        <v>2779.9256199990687</v>
      </c>
      <c r="K35" s="216">
        <v>2812.3042607116372</v>
      </c>
    </row>
    <row r="36" spans="2:11" ht="15" customHeight="1" thickBot="1">
      <c r="B36" s="321">
        <v>23</v>
      </c>
      <c r="C36" s="322" t="s">
        <v>719</v>
      </c>
      <c r="D36" s="323"/>
      <c r="E36" s="323"/>
      <c r="F36" s="323"/>
      <c r="G36" s="323"/>
      <c r="H36" s="324">
        <v>1.5183627855559649</v>
      </c>
      <c r="I36" s="324">
        <v>1.6643930466236381</v>
      </c>
      <c r="J36" s="324">
        <v>1.4866842398408606</v>
      </c>
      <c r="K36" s="325">
        <v>1.551074481700871</v>
      </c>
    </row>
    <row r="37" spans="2:11">
      <c r="C37" s="313"/>
    </row>
  </sheetData>
  <mergeCells count="5">
    <mergeCell ref="B3:C3"/>
    <mergeCell ref="D3:G3"/>
    <mergeCell ref="H3:K3"/>
    <mergeCell ref="B4:C4"/>
    <mergeCell ref="B5:C5"/>
  </mergeCells>
  <pageMargins left="0.7" right="0.7" top="0.75" bottom="0.75" header="0.3" footer="0.3"/>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zoomScaleSheetLayoutView="100" workbookViewId="0">
      <selection activeCell="J19" sqref="J19"/>
    </sheetView>
  </sheetViews>
  <sheetFormatPr defaultRowHeight="15"/>
  <cols>
    <col min="1" max="1" width="5.7109375" style="10" customWidth="1"/>
    <col min="2" max="2" width="6.7109375" style="24" customWidth="1"/>
    <col min="3" max="3" width="90.7109375" customWidth="1"/>
    <col min="4" max="5" width="30.7109375" style="52" customWidth="1"/>
  </cols>
  <sheetData>
    <row r="1" spans="2:8" s="41" customFormat="1" ht="20.100000000000001" customHeight="1">
      <c r="B1" s="370" t="s">
        <v>213</v>
      </c>
      <c r="C1" s="370"/>
      <c r="D1" s="370"/>
      <c r="E1" s="370"/>
      <c r="F1" s="40"/>
      <c r="G1" s="40"/>
      <c r="H1" s="40"/>
    </row>
    <row r="2" spans="2:8" ht="24" thickBot="1">
      <c r="C2" s="39"/>
    </row>
    <row r="3" spans="2:8">
      <c r="B3" s="377" t="s">
        <v>213</v>
      </c>
      <c r="C3" s="378"/>
      <c r="D3" s="378"/>
      <c r="E3" s="379"/>
      <c r="F3" s="20"/>
    </row>
    <row r="4" spans="2:8">
      <c r="B4" s="77">
        <v>1</v>
      </c>
      <c r="C4" s="44" t="s">
        <v>214</v>
      </c>
      <c r="D4" s="342" t="s">
        <v>32</v>
      </c>
      <c r="E4" s="343" t="s">
        <v>32</v>
      </c>
      <c r="F4" s="20"/>
    </row>
    <row r="5" spans="2:8">
      <c r="B5" s="77">
        <v>2</v>
      </c>
      <c r="C5" s="44" t="s">
        <v>215</v>
      </c>
      <c r="D5" s="53" t="s">
        <v>81</v>
      </c>
      <c r="E5" s="65" t="s">
        <v>82</v>
      </c>
      <c r="F5" s="20"/>
    </row>
    <row r="6" spans="2:8">
      <c r="B6" s="77">
        <v>3</v>
      </c>
      <c r="C6" s="44" t="s">
        <v>216</v>
      </c>
      <c r="D6" s="53" t="s">
        <v>217</v>
      </c>
      <c r="E6" s="65" t="s">
        <v>217</v>
      </c>
      <c r="F6" s="20"/>
    </row>
    <row r="7" spans="2:8">
      <c r="B7" s="77"/>
      <c r="C7" s="44" t="s">
        <v>218</v>
      </c>
      <c r="D7" s="53"/>
      <c r="E7" s="65"/>
      <c r="F7" s="20"/>
    </row>
    <row r="8" spans="2:8">
      <c r="B8" s="77">
        <v>4</v>
      </c>
      <c r="C8" s="44" t="s">
        <v>219</v>
      </c>
      <c r="D8" s="53" t="s">
        <v>220</v>
      </c>
      <c r="E8" s="65" t="s">
        <v>221</v>
      </c>
      <c r="F8" s="20"/>
    </row>
    <row r="9" spans="2:8">
      <c r="B9" s="77">
        <v>5</v>
      </c>
      <c r="C9" s="44" t="s">
        <v>222</v>
      </c>
      <c r="D9" s="53" t="s">
        <v>223</v>
      </c>
      <c r="E9" s="65" t="s">
        <v>221</v>
      </c>
      <c r="F9" s="20"/>
    </row>
    <row r="10" spans="2:8">
      <c r="B10" s="77">
        <v>6</v>
      </c>
      <c r="C10" s="44" t="s">
        <v>224</v>
      </c>
      <c r="D10" s="53" t="s">
        <v>225</v>
      </c>
      <c r="E10" s="65" t="s">
        <v>225</v>
      </c>
      <c r="F10" s="20"/>
    </row>
    <row r="11" spans="2:8" ht="38.25">
      <c r="B11" s="78">
        <v>7</v>
      </c>
      <c r="C11" s="46" t="s">
        <v>226</v>
      </c>
      <c r="D11" s="51" t="s">
        <v>227</v>
      </c>
      <c r="E11" s="79" t="s">
        <v>228</v>
      </c>
      <c r="F11" s="20"/>
    </row>
    <row r="12" spans="2:8">
      <c r="B12" s="77">
        <v>8</v>
      </c>
      <c r="C12" s="44" t="s">
        <v>284</v>
      </c>
      <c r="D12" s="53">
        <v>770019400</v>
      </c>
      <c r="E12" s="80">
        <v>497801614</v>
      </c>
      <c r="F12" s="20"/>
    </row>
    <row r="13" spans="2:8">
      <c r="B13" s="77">
        <v>9</v>
      </c>
      <c r="C13" s="44" t="s">
        <v>229</v>
      </c>
      <c r="D13" s="51" t="s">
        <v>732</v>
      </c>
      <c r="E13" s="80">
        <v>500000000</v>
      </c>
      <c r="F13" s="20"/>
    </row>
    <row r="14" spans="2:8">
      <c r="B14" s="78" t="s">
        <v>33</v>
      </c>
      <c r="C14" s="46" t="s">
        <v>230</v>
      </c>
      <c r="D14" s="51" t="s">
        <v>231</v>
      </c>
      <c r="E14" s="81">
        <v>0.99590000000000001</v>
      </c>
      <c r="F14" s="20"/>
    </row>
    <row r="15" spans="2:8">
      <c r="B15" s="77" t="s">
        <v>34</v>
      </c>
      <c r="C15" s="44" t="s">
        <v>232</v>
      </c>
      <c r="D15" s="53" t="s">
        <v>233</v>
      </c>
      <c r="E15" s="81">
        <v>1</v>
      </c>
      <c r="F15" s="20"/>
    </row>
    <row r="16" spans="2:8">
      <c r="B16" s="77">
        <v>10</v>
      </c>
      <c r="C16" s="44" t="s">
        <v>234</v>
      </c>
      <c r="D16" s="53" t="s">
        <v>235</v>
      </c>
      <c r="E16" s="65" t="s">
        <v>236</v>
      </c>
      <c r="F16" s="20"/>
    </row>
    <row r="17" spans="2:6">
      <c r="B17" s="77">
        <v>11</v>
      </c>
      <c r="C17" s="44" t="s">
        <v>237</v>
      </c>
      <c r="D17" s="53" t="s">
        <v>238</v>
      </c>
      <c r="E17" s="65" t="s">
        <v>239</v>
      </c>
      <c r="F17" s="20"/>
    </row>
    <row r="18" spans="2:6">
      <c r="B18" s="77">
        <v>12</v>
      </c>
      <c r="C18" s="44" t="s">
        <v>240</v>
      </c>
      <c r="D18" s="53" t="s">
        <v>241</v>
      </c>
      <c r="E18" s="65" t="s">
        <v>242</v>
      </c>
      <c r="F18" s="20"/>
    </row>
    <row r="19" spans="2:6">
      <c r="B19" s="77">
        <v>13</v>
      </c>
      <c r="C19" s="44" t="s">
        <v>243</v>
      </c>
      <c r="D19" s="53" t="s">
        <v>244</v>
      </c>
      <c r="E19" s="65" t="s">
        <v>245</v>
      </c>
      <c r="F19" s="20"/>
    </row>
    <row r="20" spans="2:6">
      <c r="B20" s="77">
        <v>14</v>
      </c>
      <c r="C20" s="44" t="s">
        <v>246</v>
      </c>
      <c r="D20" s="53" t="s">
        <v>247</v>
      </c>
      <c r="E20" s="65" t="s">
        <v>248</v>
      </c>
      <c r="F20" s="20"/>
    </row>
    <row r="21" spans="2:6">
      <c r="B21" s="78">
        <v>15</v>
      </c>
      <c r="C21" s="54" t="s">
        <v>249</v>
      </c>
      <c r="D21" s="53" t="s">
        <v>233</v>
      </c>
      <c r="E21" s="65" t="s">
        <v>250</v>
      </c>
      <c r="F21" s="20"/>
    </row>
    <row r="22" spans="2:6">
      <c r="B22" s="77">
        <v>16</v>
      </c>
      <c r="C22" s="44" t="s">
        <v>251</v>
      </c>
      <c r="D22" s="53" t="s">
        <v>233</v>
      </c>
      <c r="E22" s="65" t="s">
        <v>233</v>
      </c>
      <c r="F22" s="20"/>
    </row>
    <row r="23" spans="2:6">
      <c r="B23" s="77"/>
      <c r="C23" s="44" t="s">
        <v>252</v>
      </c>
      <c r="D23" s="53" t="s">
        <v>253</v>
      </c>
      <c r="E23" s="65" t="s">
        <v>83</v>
      </c>
      <c r="F23" s="20"/>
    </row>
    <row r="24" spans="2:6">
      <c r="B24" s="77">
        <v>17</v>
      </c>
      <c r="C24" s="44" t="s">
        <v>254</v>
      </c>
      <c r="D24" s="53" t="s">
        <v>255</v>
      </c>
      <c r="E24" s="65" t="s">
        <v>83</v>
      </c>
      <c r="F24" s="20"/>
    </row>
    <row r="25" spans="2:6" ht="38.25">
      <c r="B25" s="78">
        <v>18</v>
      </c>
      <c r="C25" s="46" t="s">
        <v>256</v>
      </c>
      <c r="D25" s="53" t="s">
        <v>233</v>
      </c>
      <c r="E25" s="79" t="s">
        <v>257</v>
      </c>
      <c r="F25" s="20"/>
    </row>
    <row r="26" spans="2:6">
      <c r="B26" s="77">
        <v>19</v>
      </c>
      <c r="C26" s="44" t="s">
        <v>258</v>
      </c>
      <c r="D26" s="53" t="s">
        <v>247</v>
      </c>
      <c r="E26" s="65" t="s">
        <v>233</v>
      </c>
      <c r="F26" s="20"/>
    </row>
    <row r="27" spans="2:6">
      <c r="B27" s="77" t="s">
        <v>35</v>
      </c>
      <c r="C27" s="44" t="s">
        <v>259</v>
      </c>
      <c r="D27" s="53" t="s">
        <v>260</v>
      </c>
      <c r="E27" s="65" t="s">
        <v>261</v>
      </c>
      <c r="F27" s="20"/>
    </row>
    <row r="28" spans="2:6">
      <c r="B28" s="77" t="s">
        <v>36</v>
      </c>
      <c r="C28" s="44" t="s">
        <v>262</v>
      </c>
      <c r="D28" s="53" t="s">
        <v>260</v>
      </c>
      <c r="E28" s="65" t="s">
        <v>261</v>
      </c>
      <c r="F28" s="20"/>
    </row>
    <row r="29" spans="2:6">
      <c r="B29" s="77">
        <v>21</v>
      </c>
      <c r="C29" s="44" t="s">
        <v>263</v>
      </c>
      <c r="D29" s="53" t="s">
        <v>247</v>
      </c>
      <c r="E29" s="65" t="s">
        <v>233</v>
      </c>
      <c r="F29" s="20"/>
    </row>
    <row r="30" spans="2:6">
      <c r="B30" s="77">
        <v>22</v>
      </c>
      <c r="C30" s="44" t="s">
        <v>264</v>
      </c>
      <c r="D30" s="53" t="s">
        <v>265</v>
      </c>
      <c r="E30" s="65" t="s">
        <v>233</v>
      </c>
      <c r="F30" s="20"/>
    </row>
    <row r="31" spans="2:6">
      <c r="B31" s="77">
        <v>23</v>
      </c>
      <c r="C31" s="44" t="s">
        <v>266</v>
      </c>
      <c r="D31" s="53" t="s">
        <v>267</v>
      </c>
      <c r="E31" s="65" t="s">
        <v>267</v>
      </c>
      <c r="F31" s="20"/>
    </row>
    <row r="32" spans="2:6">
      <c r="B32" s="77">
        <v>24</v>
      </c>
      <c r="C32" s="44" t="s">
        <v>268</v>
      </c>
      <c r="D32" s="53" t="s">
        <v>233</v>
      </c>
      <c r="E32" s="65" t="s">
        <v>233</v>
      </c>
      <c r="F32" s="20"/>
    </row>
    <row r="33" spans="2:6">
      <c r="B33" s="77">
        <v>25</v>
      </c>
      <c r="C33" s="44" t="s">
        <v>269</v>
      </c>
      <c r="D33" s="53" t="s">
        <v>233</v>
      </c>
      <c r="E33" s="65" t="s">
        <v>233</v>
      </c>
      <c r="F33" s="20"/>
    </row>
    <row r="34" spans="2:6">
      <c r="B34" s="77">
        <v>26</v>
      </c>
      <c r="C34" s="44" t="s">
        <v>270</v>
      </c>
      <c r="D34" s="53" t="s">
        <v>233</v>
      </c>
      <c r="E34" s="65" t="s">
        <v>233</v>
      </c>
      <c r="F34" s="20"/>
    </row>
    <row r="35" spans="2:6">
      <c r="B35" s="77">
        <v>27</v>
      </c>
      <c r="C35" s="44" t="s">
        <v>271</v>
      </c>
      <c r="D35" s="53" t="s">
        <v>233</v>
      </c>
      <c r="E35" s="65" t="s">
        <v>233</v>
      </c>
      <c r="F35" s="20"/>
    </row>
    <row r="36" spans="2:6">
      <c r="B36" s="77">
        <v>28</v>
      </c>
      <c r="C36" s="44" t="s">
        <v>272</v>
      </c>
      <c r="D36" s="53" t="s">
        <v>233</v>
      </c>
      <c r="E36" s="65" t="s">
        <v>233</v>
      </c>
      <c r="F36" s="20"/>
    </row>
    <row r="37" spans="2:6">
      <c r="B37" s="77">
        <v>29</v>
      </c>
      <c r="C37" s="44" t="s">
        <v>273</v>
      </c>
      <c r="D37" s="53" t="s">
        <v>233</v>
      </c>
      <c r="E37" s="65" t="s">
        <v>233</v>
      </c>
      <c r="F37" s="20"/>
    </row>
    <row r="38" spans="2:6">
      <c r="B38" s="77">
        <v>30</v>
      </c>
      <c r="C38" s="44" t="s">
        <v>274</v>
      </c>
      <c r="D38" s="53" t="s">
        <v>233</v>
      </c>
      <c r="E38" s="65" t="s">
        <v>233</v>
      </c>
      <c r="F38" s="20"/>
    </row>
    <row r="39" spans="2:6">
      <c r="B39" s="77">
        <v>31</v>
      </c>
      <c r="C39" s="44" t="s">
        <v>275</v>
      </c>
      <c r="D39" s="53" t="s">
        <v>233</v>
      </c>
      <c r="E39" s="65" t="s">
        <v>233</v>
      </c>
      <c r="F39" s="20"/>
    </row>
    <row r="40" spans="2:6">
      <c r="B40" s="77">
        <v>32</v>
      </c>
      <c r="C40" s="44" t="s">
        <v>276</v>
      </c>
      <c r="D40" s="53" t="s">
        <v>233</v>
      </c>
      <c r="E40" s="65" t="s">
        <v>233</v>
      </c>
      <c r="F40" s="20"/>
    </row>
    <row r="41" spans="2:6">
      <c r="B41" s="77">
        <v>33</v>
      </c>
      <c r="C41" s="44" t="s">
        <v>277</v>
      </c>
      <c r="D41" s="53" t="s">
        <v>233</v>
      </c>
      <c r="E41" s="65" t="s">
        <v>233</v>
      </c>
      <c r="F41" s="20"/>
    </row>
    <row r="42" spans="2:6">
      <c r="B42" s="77">
        <v>34</v>
      </c>
      <c r="C42" s="44" t="s">
        <v>278</v>
      </c>
      <c r="D42" s="53" t="s">
        <v>233</v>
      </c>
      <c r="E42" s="65" t="s">
        <v>233</v>
      </c>
      <c r="F42" s="20"/>
    </row>
    <row r="43" spans="2:6" ht="25.5">
      <c r="B43" s="78">
        <v>35</v>
      </c>
      <c r="C43" s="55" t="s">
        <v>279</v>
      </c>
      <c r="D43" s="53" t="s">
        <v>280</v>
      </c>
      <c r="E43" s="79" t="s">
        <v>281</v>
      </c>
      <c r="F43" s="20"/>
    </row>
    <row r="44" spans="2:6">
      <c r="B44" s="77">
        <v>36</v>
      </c>
      <c r="C44" s="44" t="s">
        <v>282</v>
      </c>
      <c r="D44" s="53" t="s">
        <v>247</v>
      </c>
      <c r="E44" s="65" t="s">
        <v>247</v>
      </c>
      <c r="F44" s="20"/>
    </row>
    <row r="45" spans="2:6" ht="15.75" thickBot="1">
      <c r="B45" s="82">
        <v>37</v>
      </c>
      <c r="C45" s="83" t="s">
        <v>283</v>
      </c>
      <c r="D45" s="84" t="s">
        <v>233</v>
      </c>
      <c r="E45" s="85" t="s">
        <v>233</v>
      </c>
      <c r="F45" s="20"/>
    </row>
  </sheetData>
  <mergeCells count="2">
    <mergeCell ref="B3:E3"/>
    <mergeCell ref="B1:E1"/>
  </mergeCells>
  <pageMargins left="0.7" right="0.7" top="0.75" bottom="0.75" header="0.3" footer="0.3"/>
  <pageSetup paperSize="9" scale="55"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showGridLines="0" topLeftCell="A13" zoomScaleNormal="100" zoomScaleSheetLayoutView="100" workbookViewId="0">
      <selection activeCell="M19" sqref="M19"/>
    </sheetView>
  </sheetViews>
  <sheetFormatPr defaultRowHeight="15"/>
  <cols>
    <col min="1" max="1" width="5.7109375" style="20" customWidth="1"/>
    <col min="2" max="2" width="6.7109375" style="30" customWidth="1"/>
    <col min="3" max="3" width="80.7109375" style="30" customWidth="1"/>
    <col min="4" max="5" width="20.7109375" style="30" customWidth="1"/>
    <col min="6" max="6" width="10.7109375" style="30" customWidth="1"/>
    <col min="7" max="16384" width="9.140625" style="20"/>
  </cols>
  <sheetData>
    <row r="1" spans="2:8" ht="20.100000000000001" customHeight="1">
      <c r="B1" s="370" t="s">
        <v>285</v>
      </c>
      <c r="C1" s="370"/>
      <c r="D1" s="370"/>
      <c r="E1" s="370"/>
      <c r="F1" s="370"/>
      <c r="G1" s="29"/>
      <c r="H1" s="29"/>
    </row>
    <row r="2" spans="2:8" ht="15.75" thickBot="1"/>
    <row r="3" spans="2:8" ht="56.25">
      <c r="B3" s="86" t="s">
        <v>286</v>
      </c>
      <c r="C3" s="87"/>
      <c r="D3" s="88">
        <v>43100</v>
      </c>
      <c r="E3" s="89">
        <v>43465</v>
      </c>
      <c r="F3" s="90" t="s">
        <v>86</v>
      </c>
    </row>
    <row r="4" spans="2:8">
      <c r="B4" s="380" t="s">
        <v>287</v>
      </c>
      <c r="C4" s="381"/>
      <c r="D4" s="381"/>
      <c r="E4" s="381"/>
      <c r="F4" s="382"/>
    </row>
    <row r="5" spans="2:8" ht="45" customHeight="1">
      <c r="B5" s="91">
        <v>1</v>
      </c>
      <c r="C5" s="57" t="s">
        <v>288</v>
      </c>
      <c r="D5" s="58">
        <v>715947400</v>
      </c>
      <c r="E5" s="58">
        <v>770019400</v>
      </c>
      <c r="F5" s="92" t="s">
        <v>37</v>
      </c>
    </row>
    <row r="6" spans="2:8" ht="15" customHeight="1">
      <c r="B6" s="78"/>
      <c r="C6" s="46" t="s">
        <v>289</v>
      </c>
      <c r="D6" s="59">
        <v>715947400</v>
      </c>
      <c r="E6" s="59">
        <v>770019400</v>
      </c>
      <c r="F6" s="93"/>
    </row>
    <row r="7" spans="2:8" ht="15" customHeight="1">
      <c r="B7" s="78">
        <v>2</v>
      </c>
      <c r="C7" s="46" t="s">
        <v>290</v>
      </c>
      <c r="D7" s="59">
        <v>1041790009</v>
      </c>
      <c r="E7" s="59">
        <v>1109137174</v>
      </c>
      <c r="F7" s="93" t="s">
        <v>38</v>
      </c>
    </row>
    <row r="8" spans="2:8" ht="15" customHeight="1">
      <c r="B8" s="78">
        <v>3</v>
      </c>
      <c r="C8" s="46" t="s">
        <v>291</v>
      </c>
      <c r="D8" s="59">
        <v>74788758</v>
      </c>
      <c r="E8" s="59">
        <v>6066798</v>
      </c>
      <c r="F8" s="93" t="s">
        <v>39</v>
      </c>
    </row>
    <row r="9" spans="2:8" ht="15" customHeight="1">
      <c r="B9" s="78">
        <v>5</v>
      </c>
      <c r="C9" s="46" t="s">
        <v>292</v>
      </c>
      <c r="D9" s="59">
        <v>43643</v>
      </c>
      <c r="E9" s="59">
        <v>107148</v>
      </c>
      <c r="F9" s="93" t="s">
        <v>40</v>
      </c>
    </row>
    <row r="10" spans="2:8" ht="15" customHeight="1">
      <c r="B10" s="78" t="s">
        <v>41</v>
      </c>
      <c r="C10" s="46" t="s">
        <v>293</v>
      </c>
      <c r="D10" s="59">
        <v>138986274</v>
      </c>
      <c r="E10" s="59">
        <v>113880422</v>
      </c>
      <c r="F10" s="93" t="s">
        <v>42</v>
      </c>
    </row>
    <row r="11" spans="2:8" ht="15" customHeight="1">
      <c r="B11" s="94">
        <v>6</v>
      </c>
      <c r="C11" s="60" t="s">
        <v>294</v>
      </c>
      <c r="D11" s="61">
        <v>1971556084</v>
      </c>
      <c r="E11" s="61">
        <v>1999210942</v>
      </c>
      <c r="F11" s="95"/>
    </row>
    <row r="12" spans="2:8" ht="15" customHeight="1">
      <c r="B12" s="380" t="s">
        <v>295</v>
      </c>
      <c r="C12" s="381"/>
      <c r="D12" s="381"/>
      <c r="E12" s="381"/>
      <c r="F12" s="382"/>
    </row>
    <row r="13" spans="2:8" ht="15" customHeight="1">
      <c r="B13" s="91">
        <v>7</v>
      </c>
      <c r="C13" s="57" t="s">
        <v>306</v>
      </c>
      <c r="D13" s="58">
        <v>-6330361</v>
      </c>
      <c r="E13" s="58">
        <v>-3894621.79</v>
      </c>
      <c r="F13" s="92" t="s">
        <v>43</v>
      </c>
    </row>
    <row r="14" spans="2:8" ht="30" customHeight="1">
      <c r="B14" s="78">
        <v>8</v>
      </c>
      <c r="C14" s="46" t="s">
        <v>296</v>
      </c>
      <c r="D14" s="59">
        <v>-41980259</v>
      </c>
      <c r="E14" s="59">
        <v>-46776652</v>
      </c>
      <c r="F14" s="96" t="s">
        <v>44</v>
      </c>
    </row>
    <row r="15" spans="2:8" ht="15" customHeight="1">
      <c r="B15" s="78">
        <v>9</v>
      </c>
      <c r="C15" s="46" t="s">
        <v>297</v>
      </c>
      <c r="D15" s="59">
        <v>-43643</v>
      </c>
      <c r="E15" s="59">
        <v>-107148</v>
      </c>
      <c r="F15" s="93"/>
    </row>
    <row r="16" spans="2:8" ht="30" customHeight="1">
      <c r="B16" s="78">
        <v>10</v>
      </c>
      <c r="C16" s="62" t="s">
        <v>298</v>
      </c>
      <c r="D16" s="59">
        <v>0</v>
      </c>
      <c r="E16" s="59">
        <v>-6426145.3126212601</v>
      </c>
      <c r="F16" s="93" t="s">
        <v>78</v>
      </c>
    </row>
    <row r="17" spans="2:6" ht="15" customHeight="1">
      <c r="B17" s="91">
        <v>11</v>
      </c>
      <c r="C17" s="57" t="s">
        <v>299</v>
      </c>
      <c r="D17" s="58">
        <v>10941067</v>
      </c>
      <c r="E17" s="58">
        <v>8150506</v>
      </c>
      <c r="F17" s="92" t="s">
        <v>45</v>
      </c>
    </row>
    <row r="18" spans="2:6" ht="30" customHeight="1">
      <c r="B18" s="78">
        <v>12</v>
      </c>
      <c r="C18" s="46" t="s">
        <v>300</v>
      </c>
      <c r="D18" s="59">
        <v>-14907217.776000001</v>
      </c>
      <c r="E18" s="59">
        <v>-4116471.2700000033</v>
      </c>
      <c r="F18" s="96" t="s">
        <v>46</v>
      </c>
    </row>
    <row r="19" spans="2:6" ht="15" customHeight="1">
      <c r="B19" s="78">
        <v>14</v>
      </c>
      <c r="C19" s="46" t="s">
        <v>301</v>
      </c>
      <c r="D19" s="59">
        <v>-6595614</v>
      </c>
      <c r="E19" s="59">
        <v>-10820578.24</v>
      </c>
      <c r="F19" s="93" t="s">
        <v>47</v>
      </c>
    </row>
    <row r="20" spans="2:6" ht="15" customHeight="1">
      <c r="B20" s="78" t="s">
        <v>48</v>
      </c>
      <c r="C20" s="46" t="s">
        <v>302</v>
      </c>
      <c r="D20" s="59">
        <v>-17404176.600000001</v>
      </c>
      <c r="E20" s="59">
        <v>0</v>
      </c>
      <c r="F20" s="93"/>
    </row>
    <row r="21" spans="2:6" ht="15" customHeight="1">
      <c r="B21" s="91"/>
      <c r="C21" s="57" t="s">
        <v>303</v>
      </c>
      <c r="D21" s="58">
        <v>-17404176.600000001</v>
      </c>
      <c r="E21" s="58">
        <v>0</v>
      </c>
      <c r="F21" s="92">
        <v>468</v>
      </c>
    </row>
    <row r="22" spans="2:6" ht="15" customHeight="1">
      <c r="B22" s="78">
        <v>28</v>
      </c>
      <c r="C22" s="46" t="s">
        <v>304</v>
      </c>
      <c r="D22" s="59">
        <v>-76320204.376000002</v>
      </c>
      <c r="E22" s="59">
        <v>-63991110.612621263</v>
      </c>
      <c r="F22" s="93"/>
    </row>
    <row r="23" spans="2:6" ht="15" customHeight="1">
      <c r="B23" s="94">
        <v>29</v>
      </c>
      <c r="C23" s="60" t="s">
        <v>305</v>
      </c>
      <c r="D23" s="61">
        <v>1895235879.6240001</v>
      </c>
      <c r="E23" s="61">
        <v>1935219831.3873787</v>
      </c>
      <c r="F23" s="95"/>
    </row>
    <row r="24" spans="2:6" ht="15" customHeight="1">
      <c r="B24" s="380"/>
      <c r="C24" s="381"/>
      <c r="D24" s="381"/>
      <c r="E24" s="381"/>
      <c r="F24" s="382"/>
    </row>
    <row r="25" spans="2:6" ht="15" customHeight="1">
      <c r="B25" s="91">
        <v>44</v>
      </c>
      <c r="C25" s="57" t="s">
        <v>307</v>
      </c>
      <c r="D25" s="58">
        <v>0</v>
      </c>
      <c r="E25" s="58">
        <v>0</v>
      </c>
      <c r="F25" s="92"/>
    </row>
    <row r="26" spans="2:6" ht="15" customHeight="1">
      <c r="B26" s="94">
        <v>45</v>
      </c>
      <c r="C26" s="60" t="s">
        <v>308</v>
      </c>
      <c r="D26" s="61">
        <v>1895235879.6240001</v>
      </c>
      <c r="E26" s="61">
        <v>1935219831.3873787</v>
      </c>
      <c r="F26" s="95"/>
    </row>
    <row r="27" spans="2:6" ht="15" customHeight="1">
      <c r="B27" s="380"/>
      <c r="C27" s="381"/>
      <c r="D27" s="381"/>
      <c r="E27" s="381"/>
      <c r="F27" s="382"/>
    </row>
    <row r="28" spans="2:6" ht="15" customHeight="1">
      <c r="B28" s="91">
        <v>46</v>
      </c>
      <c r="C28" s="57" t="s">
        <v>309</v>
      </c>
      <c r="D28" s="58">
        <v>496948818</v>
      </c>
      <c r="E28" s="58">
        <v>497801614</v>
      </c>
      <c r="F28" s="92" t="s">
        <v>49</v>
      </c>
    </row>
    <row r="29" spans="2:6" ht="30" customHeight="1">
      <c r="B29" s="78">
        <v>47</v>
      </c>
      <c r="C29" s="55" t="s">
        <v>310</v>
      </c>
      <c r="D29" s="59">
        <v>0</v>
      </c>
      <c r="E29" s="59">
        <v>0</v>
      </c>
      <c r="F29" s="93" t="s">
        <v>50</v>
      </c>
    </row>
    <row r="30" spans="2:6" ht="15" customHeight="1">
      <c r="B30" s="94">
        <v>51</v>
      </c>
      <c r="C30" s="60" t="s">
        <v>311</v>
      </c>
      <c r="D30" s="61">
        <v>496948818</v>
      </c>
      <c r="E30" s="61">
        <v>497801614</v>
      </c>
      <c r="F30" s="95"/>
    </row>
    <row r="31" spans="2:6" ht="15" customHeight="1">
      <c r="B31" s="380"/>
      <c r="C31" s="381"/>
      <c r="D31" s="381"/>
      <c r="E31" s="381"/>
      <c r="F31" s="382"/>
    </row>
    <row r="32" spans="2:6" ht="15" customHeight="1">
      <c r="B32" s="91">
        <v>57</v>
      </c>
      <c r="C32" s="57" t="s">
        <v>312</v>
      </c>
      <c r="D32" s="58">
        <v>0</v>
      </c>
      <c r="E32" s="58">
        <v>0</v>
      </c>
      <c r="F32" s="92"/>
    </row>
    <row r="33" spans="2:6" ht="15" customHeight="1">
      <c r="B33" s="78">
        <v>58</v>
      </c>
      <c r="C33" s="46" t="s">
        <v>313</v>
      </c>
      <c r="D33" s="59">
        <v>496948818</v>
      </c>
      <c r="E33" s="59">
        <v>497801614</v>
      </c>
      <c r="F33" s="93"/>
    </row>
    <row r="34" spans="2:6" ht="15" customHeight="1">
      <c r="B34" s="78">
        <v>59</v>
      </c>
      <c r="C34" s="46" t="s">
        <v>314</v>
      </c>
      <c r="D34" s="59">
        <v>2392184697.6240001</v>
      </c>
      <c r="E34" s="59">
        <v>2433021445.3873787</v>
      </c>
      <c r="F34" s="93"/>
    </row>
    <row r="35" spans="2:6" ht="15" customHeight="1">
      <c r="B35" s="94">
        <v>60</v>
      </c>
      <c r="C35" s="60" t="s">
        <v>315</v>
      </c>
      <c r="D35" s="61">
        <v>7382269775.7594995</v>
      </c>
      <c r="E35" s="61">
        <v>8381681013.5500002</v>
      </c>
      <c r="F35" s="95"/>
    </row>
    <row r="36" spans="2:6" ht="15" customHeight="1">
      <c r="B36" s="380" t="s">
        <v>321</v>
      </c>
      <c r="C36" s="381"/>
      <c r="D36" s="381"/>
      <c r="E36" s="381"/>
      <c r="F36" s="382"/>
    </row>
    <row r="37" spans="2:6" ht="15" customHeight="1">
      <c r="B37" s="91">
        <v>61</v>
      </c>
      <c r="C37" s="57" t="s">
        <v>316</v>
      </c>
      <c r="D37" s="101">
        <v>0.25672807106660028</v>
      </c>
      <c r="E37" s="101">
        <v>0.23088683860181053</v>
      </c>
      <c r="F37" s="92" t="s">
        <v>51</v>
      </c>
    </row>
    <row r="38" spans="2:6" ht="15" customHeight="1">
      <c r="B38" s="78">
        <v>62</v>
      </c>
      <c r="C38" s="46" t="s">
        <v>317</v>
      </c>
      <c r="D38" s="70">
        <v>0.25672807106660028</v>
      </c>
      <c r="E38" s="70">
        <v>0.23088683860181053</v>
      </c>
      <c r="F38" s="93" t="s">
        <v>52</v>
      </c>
    </row>
    <row r="39" spans="2:6" ht="15" customHeight="1">
      <c r="B39" s="78">
        <v>63</v>
      </c>
      <c r="C39" s="46" t="s">
        <v>318</v>
      </c>
      <c r="D39" s="70">
        <v>0.3240446055600682</v>
      </c>
      <c r="E39" s="70">
        <v>0.29027845863545815</v>
      </c>
      <c r="F39" s="93" t="s">
        <v>53</v>
      </c>
    </row>
    <row r="40" spans="2:6" ht="45" customHeight="1">
      <c r="B40" s="78">
        <v>64</v>
      </c>
      <c r="C40" s="55" t="s">
        <v>319</v>
      </c>
      <c r="D40" s="70">
        <v>1.814E-2</v>
      </c>
      <c r="E40" s="70">
        <v>2.6625082499999998E-2</v>
      </c>
      <c r="F40" s="96" t="s">
        <v>54</v>
      </c>
    </row>
    <row r="41" spans="2:6" ht="15" customHeight="1">
      <c r="B41" s="78">
        <v>65</v>
      </c>
      <c r="C41" s="46" t="s">
        <v>322</v>
      </c>
      <c r="D41" s="70">
        <v>1.2500000000000001E-2</v>
      </c>
      <c r="E41" s="70">
        <v>1.8749999999999999E-2</v>
      </c>
      <c r="F41" s="93"/>
    </row>
    <row r="42" spans="2:6" ht="15" customHeight="1">
      <c r="B42" s="78">
        <v>66</v>
      </c>
      <c r="C42" s="46" t="s">
        <v>323</v>
      </c>
      <c r="D42" s="70">
        <v>6.4000000000000005E-4</v>
      </c>
      <c r="E42" s="70">
        <v>3.7508250000000001E-4</v>
      </c>
      <c r="F42" s="93"/>
    </row>
    <row r="43" spans="2:6" ht="15" customHeight="1">
      <c r="B43" s="78">
        <v>67</v>
      </c>
      <c r="C43" s="46" t="s">
        <v>324</v>
      </c>
      <c r="D43" s="70">
        <v>5.0000000000000001E-3</v>
      </c>
      <c r="E43" s="70">
        <v>7.4999999999999997E-3</v>
      </c>
      <c r="F43" s="93"/>
    </row>
    <row r="44" spans="2:6" ht="30" customHeight="1">
      <c r="B44" s="78" t="s">
        <v>55</v>
      </c>
      <c r="C44" s="55" t="s">
        <v>325</v>
      </c>
      <c r="D44" s="70">
        <v>0</v>
      </c>
      <c r="E44" s="70">
        <v>0</v>
      </c>
      <c r="F44" s="93" t="s">
        <v>56</v>
      </c>
    </row>
    <row r="45" spans="2:6" ht="15" customHeight="1" thickBot="1">
      <c r="B45" s="97">
        <v>68</v>
      </c>
      <c r="C45" s="98" t="s">
        <v>320</v>
      </c>
      <c r="D45" s="99">
        <v>0.2117280710666003</v>
      </c>
      <c r="E45" s="99">
        <v>0.18590000000000001</v>
      </c>
      <c r="F45" s="100" t="s">
        <v>57</v>
      </c>
    </row>
  </sheetData>
  <mergeCells count="7">
    <mergeCell ref="B1:F1"/>
    <mergeCell ref="B31:F31"/>
    <mergeCell ref="B36:F36"/>
    <mergeCell ref="B4:F4"/>
    <mergeCell ref="B12:F12"/>
    <mergeCell ref="B24:F24"/>
    <mergeCell ref="B27:F27"/>
  </mergeCells>
  <pageMargins left="0.7" right="0.7" top="0.75" bottom="0.75" header="0.3" footer="0.3"/>
  <pageSetup paperSize="9" scale="62" orientation="portrait"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Normal="100" zoomScaleSheetLayoutView="100" workbookViewId="0">
      <selection activeCell="I14" sqref="I14"/>
    </sheetView>
  </sheetViews>
  <sheetFormatPr defaultRowHeight="15"/>
  <cols>
    <col min="1" max="1" width="5.7109375" style="10" customWidth="1"/>
    <col min="2" max="2" width="6.7109375" style="11" customWidth="1"/>
    <col min="3" max="3" width="80.7109375" customWidth="1"/>
    <col min="4" max="5" width="20.7109375" customWidth="1"/>
  </cols>
  <sheetData>
    <row r="1" spans="2:7" ht="20.100000000000001" customHeight="1">
      <c r="B1" s="370" t="s">
        <v>326</v>
      </c>
      <c r="C1" s="370"/>
      <c r="D1" s="370"/>
      <c r="E1" s="370"/>
      <c r="F1" s="10"/>
      <c r="G1" s="10"/>
    </row>
    <row r="2" spans="2:7" ht="15.75" thickBot="1">
      <c r="B2" s="15"/>
      <c r="C2" s="14"/>
      <c r="D2" s="14"/>
      <c r="E2" s="14"/>
      <c r="F2" s="10"/>
      <c r="G2" s="10"/>
    </row>
    <row r="3" spans="2:7" ht="25.5">
      <c r="B3" s="383"/>
      <c r="C3" s="384"/>
      <c r="D3" s="105" t="s">
        <v>19</v>
      </c>
      <c r="E3" s="106" t="s">
        <v>18</v>
      </c>
      <c r="F3" s="10"/>
      <c r="G3" s="10"/>
    </row>
    <row r="4" spans="2:7" ht="15" customHeight="1">
      <c r="B4" s="107">
        <v>1</v>
      </c>
      <c r="C4" s="103" t="s">
        <v>327</v>
      </c>
      <c r="D4" s="104">
        <v>37626159938</v>
      </c>
      <c r="E4" s="108">
        <v>39560648522</v>
      </c>
      <c r="F4" s="10"/>
      <c r="G4" s="10"/>
    </row>
    <row r="5" spans="2:7" ht="30" customHeight="1">
      <c r="B5" s="91">
        <v>2</v>
      </c>
      <c r="C5" s="102" t="s">
        <v>328</v>
      </c>
      <c r="D5" s="58">
        <v>0</v>
      </c>
      <c r="E5" s="109">
        <v>0</v>
      </c>
      <c r="F5" s="10"/>
      <c r="G5" s="10"/>
    </row>
    <row r="6" spans="2:7" ht="45" customHeight="1">
      <c r="B6" s="78">
        <v>3</v>
      </c>
      <c r="C6" s="55" t="s">
        <v>329</v>
      </c>
      <c r="D6" s="59">
        <v>0</v>
      </c>
      <c r="E6" s="110">
        <v>0</v>
      </c>
      <c r="F6" s="10"/>
      <c r="G6" s="10"/>
    </row>
    <row r="7" spans="2:7" ht="15" customHeight="1">
      <c r="B7" s="78">
        <v>4</v>
      </c>
      <c r="C7" s="46" t="s">
        <v>330</v>
      </c>
      <c r="D7" s="59">
        <v>173156150</v>
      </c>
      <c r="E7" s="110">
        <v>196022094.40000001</v>
      </c>
      <c r="F7" s="10"/>
      <c r="G7" s="10"/>
    </row>
    <row r="8" spans="2:7" ht="15" customHeight="1">
      <c r="B8" s="78">
        <v>5</v>
      </c>
      <c r="C8" s="62" t="s">
        <v>331</v>
      </c>
      <c r="D8" s="59">
        <v>0</v>
      </c>
      <c r="E8" s="110">
        <v>0</v>
      </c>
      <c r="F8" s="10"/>
      <c r="G8" s="10"/>
    </row>
    <row r="9" spans="2:7" ht="30" customHeight="1">
      <c r="B9" s="91">
        <v>6</v>
      </c>
      <c r="C9" s="102" t="s">
        <v>332</v>
      </c>
      <c r="D9" s="58">
        <v>1285707626</v>
      </c>
      <c r="E9" s="109">
        <v>1419466081.5369999</v>
      </c>
      <c r="F9" s="10"/>
      <c r="G9" s="10"/>
    </row>
    <row r="10" spans="2:7" ht="30" customHeight="1">
      <c r="B10" s="78" t="s">
        <v>0</v>
      </c>
      <c r="C10" s="55" t="s">
        <v>333</v>
      </c>
      <c r="D10" s="59">
        <v>0</v>
      </c>
      <c r="E10" s="110">
        <v>0</v>
      </c>
      <c r="F10" s="10"/>
      <c r="G10" s="10"/>
    </row>
    <row r="11" spans="2:7" ht="30" customHeight="1">
      <c r="B11" s="78" t="s">
        <v>1</v>
      </c>
      <c r="C11" s="55" t="s">
        <v>334</v>
      </c>
      <c r="D11" s="59">
        <v>0</v>
      </c>
      <c r="E11" s="110">
        <v>0</v>
      </c>
      <c r="F11" s="10"/>
      <c r="G11" s="10"/>
    </row>
    <row r="12" spans="2:7" ht="15" customHeight="1">
      <c r="B12" s="94">
        <v>7</v>
      </c>
      <c r="C12" s="60" t="s">
        <v>335</v>
      </c>
      <c r="D12" s="61">
        <v>-56887477</v>
      </c>
      <c r="E12" s="111">
        <v>-57319268.482621297</v>
      </c>
      <c r="F12" s="10"/>
      <c r="G12" s="10"/>
    </row>
    <row r="13" spans="2:7" ht="15" customHeight="1" thickBot="1">
      <c r="B13" s="112">
        <v>8</v>
      </c>
      <c r="C13" s="113" t="s">
        <v>336</v>
      </c>
      <c r="D13" s="114">
        <v>39028136237</v>
      </c>
      <c r="E13" s="115">
        <v>41118817429.454384</v>
      </c>
      <c r="F13" s="10"/>
      <c r="G13" s="10"/>
    </row>
  </sheetData>
  <mergeCells count="2">
    <mergeCell ref="B3:C3"/>
    <mergeCell ref="B1:E1"/>
  </mergeCells>
  <pageMargins left="0.7" right="0.7" top="0.75" bottom="0.75" header="0.3" footer="0.3"/>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zoomScaleNormal="100" zoomScaleSheetLayoutView="100" workbookViewId="0">
      <selection activeCell="D7" sqref="D7:D15"/>
    </sheetView>
  </sheetViews>
  <sheetFormatPr defaultRowHeight="15"/>
  <cols>
    <col min="1" max="1" width="5.7109375" style="10" customWidth="1"/>
    <col min="2" max="2" width="6.7109375" style="10" customWidth="1"/>
    <col min="3" max="3" width="90.7109375" customWidth="1"/>
    <col min="4" max="4" width="20.7109375" customWidth="1"/>
  </cols>
  <sheetData>
    <row r="1" spans="2:4" ht="39.950000000000003" customHeight="1">
      <c r="B1" s="385" t="s">
        <v>337</v>
      </c>
      <c r="C1" s="385"/>
      <c r="D1" s="385"/>
    </row>
    <row r="2" spans="2:4" ht="16.5" thickBot="1">
      <c r="C2" s="23"/>
      <c r="D2" s="23"/>
    </row>
    <row r="3" spans="2:4" ht="25.5">
      <c r="B3" s="383"/>
      <c r="C3" s="384"/>
      <c r="D3" s="106" t="s">
        <v>338</v>
      </c>
    </row>
    <row r="4" spans="2:4" ht="15" customHeight="1">
      <c r="B4" s="117" t="s">
        <v>58</v>
      </c>
      <c r="C4" s="116" t="s">
        <v>339</v>
      </c>
      <c r="D4" s="108">
        <v>39476908695.219986</v>
      </c>
    </row>
    <row r="5" spans="2:4">
      <c r="B5" s="91" t="s">
        <v>59</v>
      </c>
      <c r="C5" s="102" t="s">
        <v>340</v>
      </c>
      <c r="D5" s="109">
        <v>0</v>
      </c>
    </row>
    <row r="6" spans="2:4">
      <c r="B6" s="78" t="s">
        <v>60</v>
      </c>
      <c r="C6" s="55" t="s">
        <v>341</v>
      </c>
      <c r="D6" s="110">
        <v>39476908695.219986</v>
      </c>
    </row>
    <row r="7" spans="2:4">
      <c r="B7" s="91" t="s">
        <v>61</v>
      </c>
      <c r="C7" s="102" t="s">
        <v>342</v>
      </c>
      <c r="D7" s="109">
        <v>857238281.80999994</v>
      </c>
    </row>
    <row r="8" spans="2:4">
      <c r="B8" s="78" t="s">
        <v>62</v>
      </c>
      <c r="C8" s="55" t="s">
        <v>343</v>
      </c>
      <c r="D8" s="110">
        <v>3244577166.3800001</v>
      </c>
    </row>
    <row r="9" spans="2:4" ht="25.5">
      <c r="B9" s="91" t="s">
        <v>63</v>
      </c>
      <c r="C9" s="55" t="s">
        <v>344</v>
      </c>
      <c r="D9" s="109">
        <v>563490652.07000005</v>
      </c>
    </row>
    <row r="10" spans="2:4">
      <c r="B10" s="78" t="s">
        <v>64</v>
      </c>
      <c r="C10" s="55" t="s">
        <v>345</v>
      </c>
      <c r="D10" s="110">
        <v>1152337342.529999</v>
      </c>
    </row>
    <row r="11" spans="2:4">
      <c r="B11" s="91" t="s">
        <v>65</v>
      </c>
      <c r="C11" s="102" t="s">
        <v>346</v>
      </c>
      <c r="D11" s="109">
        <v>29036230819.229996</v>
      </c>
    </row>
    <row r="12" spans="2:4">
      <c r="B12" s="78" t="s">
        <v>66</v>
      </c>
      <c r="C12" s="55" t="s">
        <v>347</v>
      </c>
      <c r="D12" s="110">
        <v>167328685.729992</v>
      </c>
    </row>
    <row r="13" spans="2:4">
      <c r="B13" s="91" t="s">
        <v>67</v>
      </c>
      <c r="C13" s="102" t="s">
        <v>348</v>
      </c>
      <c r="D13" s="109">
        <v>2977063204.5</v>
      </c>
    </row>
    <row r="14" spans="2:4">
      <c r="B14" s="78" t="s">
        <v>68</v>
      </c>
      <c r="C14" s="55" t="s">
        <v>349</v>
      </c>
      <c r="D14" s="110">
        <v>127475623.7</v>
      </c>
    </row>
    <row r="15" spans="2:4" ht="15.75" thickBot="1">
      <c r="B15" s="118" t="s">
        <v>69</v>
      </c>
      <c r="C15" s="119" t="s">
        <v>350</v>
      </c>
      <c r="D15" s="120">
        <v>1351166919.269999</v>
      </c>
    </row>
  </sheetData>
  <mergeCells count="2">
    <mergeCell ref="B1:D1"/>
    <mergeCell ref="B3:C3"/>
  </mergeCells>
  <pageMargins left="0.7" right="0.7" top="0.75" bottom="0.75" header="0.3" footer="0.3"/>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0"/>
  <sheetViews>
    <sheetView showGridLines="0" topLeftCell="A4" zoomScaleNormal="100" zoomScaleSheetLayoutView="100" workbookViewId="0">
      <selection activeCell="M29" sqref="M29"/>
    </sheetView>
  </sheetViews>
  <sheetFormatPr defaultRowHeight="15"/>
  <cols>
    <col min="1" max="1" width="5.7109375" style="10" customWidth="1"/>
    <col min="2" max="2" width="6.7109375" customWidth="1"/>
    <col min="3" max="3" width="60.7109375" customWidth="1"/>
    <col min="4" max="5" width="20.7109375" customWidth="1"/>
  </cols>
  <sheetData>
    <row r="1" spans="2:6" s="41" customFormat="1" ht="20.100000000000001" customHeight="1">
      <c r="B1" s="386" t="s">
        <v>351</v>
      </c>
      <c r="C1" s="386"/>
      <c r="D1" s="386"/>
      <c r="E1" s="386"/>
    </row>
    <row r="2" spans="2:6" s="10" customFormat="1" ht="15.75" thickBot="1">
      <c r="B2" s="21"/>
      <c r="C2" s="16"/>
      <c r="D2" s="25"/>
      <c r="E2" s="25"/>
    </row>
    <row r="3" spans="2:6" s="10" customFormat="1" ht="25.5">
      <c r="B3" s="383"/>
      <c r="C3" s="384"/>
      <c r="D3" s="105" t="s">
        <v>19</v>
      </c>
      <c r="E3" s="106" t="s">
        <v>18</v>
      </c>
    </row>
    <row r="4" spans="2:6" s="10" customFormat="1">
      <c r="B4" s="130" t="s">
        <v>352</v>
      </c>
      <c r="C4" s="121"/>
      <c r="D4" s="122"/>
      <c r="E4" s="131"/>
    </row>
    <row r="5" spans="2:6" s="10" customFormat="1" ht="30" customHeight="1">
      <c r="B5" s="91">
        <v>1</v>
      </c>
      <c r="C5" s="102" t="s">
        <v>353</v>
      </c>
      <c r="D5" s="58">
        <v>37512259629.909996</v>
      </c>
      <c r="E5" s="109">
        <v>39476908695.220001</v>
      </c>
    </row>
    <row r="6" spans="2:6" s="10" customFormat="1" ht="15" customHeight="1">
      <c r="B6" s="78">
        <v>2</v>
      </c>
      <c r="C6" s="55" t="s">
        <v>354</v>
      </c>
      <c r="D6" s="59">
        <v>-56887477</v>
      </c>
      <c r="E6" s="110">
        <v>-57319268.582621261</v>
      </c>
    </row>
    <row r="7" spans="2:6" s="10" customFormat="1" ht="30" customHeight="1">
      <c r="B7" s="123">
        <v>3</v>
      </c>
      <c r="C7" s="124" t="s">
        <v>355</v>
      </c>
      <c r="D7" s="125">
        <v>37455372152.909996</v>
      </c>
      <c r="E7" s="126">
        <v>39419589426.637383</v>
      </c>
    </row>
    <row r="8" spans="2:6" s="10" customFormat="1">
      <c r="B8" s="130" t="s">
        <v>356</v>
      </c>
      <c r="C8" s="121"/>
      <c r="D8" s="121"/>
      <c r="E8" s="131"/>
    </row>
    <row r="9" spans="2:6" s="10" customFormat="1" ht="30" customHeight="1">
      <c r="B9" s="91">
        <v>4</v>
      </c>
      <c r="C9" s="102" t="s">
        <v>357</v>
      </c>
      <c r="D9" s="58">
        <v>113900308.18000001</v>
      </c>
      <c r="E9" s="109">
        <v>83739825.780000001</v>
      </c>
    </row>
    <row r="10" spans="2:6" s="10" customFormat="1" ht="15" customHeight="1">
      <c r="B10" s="78">
        <v>5</v>
      </c>
      <c r="C10" s="55" t="s">
        <v>358</v>
      </c>
      <c r="D10" s="59">
        <v>173156149.5</v>
      </c>
      <c r="E10" s="110">
        <v>196022094.5</v>
      </c>
    </row>
    <row r="11" spans="2:6" s="10" customFormat="1" ht="15" customHeight="1">
      <c r="B11" s="78" t="s">
        <v>2</v>
      </c>
      <c r="C11" s="55" t="s">
        <v>359</v>
      </c>
      <c r="D11" s="59">
        <v>0</v>
      </c>
      <c r="E11" s="110">
        <v>0</v>
      </c>
    </row>
    <row r="12" spans="2:6" s="10" customFormat="1" ht="30" customHeight="1">
      <c r="B12" s="91">
        <v>6</v>
      </c>
      <c r="C12" s="102" t="s">
        <v>360</v>
      </c>
      <c r="D12" s="58">
        <v>0</v>
      </c>
      <c r="E12" s="109">
        <v>0</v>
      </c>
    </row>
    <row r="13" spans="2:6" ht="30" customHeight="1">
      <c r="B13" s="78">
        <v>7</v>
      </c>
      <c r="C13" s="55" t="s">
        <v>361</v>
      </c>
      <c r="D13" s="59">
        <v>0</v>
      </c>
      <c r="E13" s="110">
        <v>0</v>
      </c>
      <c r="F13" s="10"/>
    </row>
    <row r="14" spans="2:6" ht="15" customHeight="1">
      <c r="B14" s="78">
        <v>8</v>
      </c>
      <c r="C14" s="55" t="s">
        <v>362</v>
      </c>
      <c r="D14" s="59">
        <v>0</v>
      </c>
      <c r="E14" s="110">
        <v>0</v>
      </c>
      <c r="F14" s="10"/>
    </row>
    <row r="15" spans="2:6" ht="15" customHeight="1">
      <c r="B15" s="91">
        <v>9</v>
      </c>
      <c r="C15" s="102" t="s">
        <v>363</v>
      </c>
      <c r="D15" s="58">
        <v>0</v>
      </c>
      <c r="E15" s="109">
        <v>0</v>
      </c>
      <c r="F15" s="10"/>
    </row>
    <row r="16" spans="2:6" ht="30" customHeight="1">
      <c r="B16" s="78">
        <v>10</v>
      </c>
      <c r="C16" s="55" t="s">
        <v>364</v>
      </c>
      <c r="D16" s="59">
        <v>0</v>
      </c>
      <c r="E16" s="110">
        <v>0</v>
      </c>
      <c r="F16" s="10"/>
    </row>
    <row r="17" spans="2:8" ht="15" customHeight="1">
      <c r="B17" s="123">
        <v>11</v>
      </c>
      <c r="C17" s="124" t="s">
        <v>365</v>
      </c>
      <c r="D17" s="125">
        <v>287056457.68000001</v>
      </c>
      <c r="E17" s="126">
        <v>279761920.27999997</v>
      </c>
      <c r="F17" s="10"/>
    </row>
    <row r="18" spans="2:8" ht="15" customHeight="1">
      <c r="B18" s="130" t="s">
        <v>366</v>
      </c>
      <c r="C18" s="121"/>
      <c r="D18" s="121"/>
      <c r="E18" s="131"/>
      <c r="F18" s="10"/>
    </row>
    <row r="19" spans="2:8" ht="30" customHeight="1">
      <c r="B19" s="91">
        <v>12</v>
      </c>
      <c r="C19" s="102" t="s">
        <v>367</v>
      </c>
      <c r="D19" s="58">
        <v>0</v>
      </c>
      <c r="E19" s="109">
        <v>0</v>
      </c>
      <c r="F19" s="10"/>
    </row>
    <row r="20" spans="2:8" ht="30" customHeight="1">
      <c r="B20" s="91">
        <v>13</v>
      </c>
      <c r="C20" s="102" t="s">
        <v>368</v>
      </c>
      <c r="D20" s="58">
        <v>0</v>
      </c>
      <c r="E20" s="109">
        <v>0</v>
      </c>
      <c r="F20" s="10"/>
    </row>
    <row r="21" spans="2:8" ht="15" customHeight="1">
      <c r="B21" s="91">
        <v>14</v>
      </c>
      <c r="C21" s="102" t="s">
        <v>369</v>
      </c>
      <c r="D21" s="58">
        <v>0</v>
      </c>
      <c r="E21" s="109">
        <v>0</v>
      </c>
      <c r="F21" s="10"/>
    </row>
    <row r="22" spans="2:8" ht="30" customHeight="1">
      <c r="B22" s="91" t="s">
        <v>3</v>
      </c>
      <c r="C22" s="102" t="s">
        <v>370</v>
      </c>
      <c r="D22" s="58">
        <v>0</v>
      </c>
      <c r="E22" s="109">
        <v>0</v>
      </c>
      <c r="F22" s="10"/>
    </row>
    <row r="23" spans="2:8" ht="15" customHeight="1">
      <c r="B23" s="91">
        <v>15</v>
      </c>
      <c r="C23" s="102" t="s">
        <v>371</v>
      </c>
      <c r="D23" s="58">
        <v>0</v>
      </c>
      <c r="E23" s="109">
        <v>0</v>
      </c>
      <c r="F23" s="10"/>
    </row>
    <row r="24" spans="2:8" ht="15" customHeight="1">
      <c r="B24" s="91" t="s">
        <v>4</v>
      </c>
      <c r="C24" s="102" t="s">
        <v>372</v>
      </c>
      <c r="D24" s="58">
        <v>0</v>
      </c>
      <c r="E24" s="109">
        <v>0</v>
      </c>
      <c r="F24" s="10"/>
    </row>
    <row r="25" spans="2:8" ht="15" customHeight="1">
      <c r="B25" s="123">
        <v>16</v>
      </c>
      <c r="C25" s="124" t="s">
        <v>373</v>
      </c>
      <c r="D25" s="125">
        <v>0</v>
      </c>
      <c r="E25" s="126">
        <v>0</v>
      </c>
      <c r="F25" s="10"/>
    </row>
    <row r="26" spans="2:8" ht="15" customHeight="1">
      <c r="B26" s="130" t="s">
        <v>374</v>
      </c>
      <c r="C26" s="121"/>
      <c r="D26" s="121"/>
      <c r="E26" s="131"/>
      <c r="F26" s="10"/>
    </row>
    <row r="27" spans="2:8" ht="15" customHeight="1">
      <c r="B27" s="91">
        <v>17</v>
      </c>
      <c r="C27" s="102" t="s">
        <v>375</v>
      </c>
      <c r="D27" s="58">
        <v>2224458671.52</v>
      </c>
      <c r="E27" s="109">
        <v>2296927037.3499994</v>
      </c>
      <c r="F27" s="6"/>
    </row>
    <row r="28" spans="2:8" ht="15" customHeight="1">
      <c r="B28" s="91">
        <v>18</v>
      </c>
      <c r="C28" s="102" t="s">
        <v>376</v>
      </c>
      <c r="D28" s="58">
        <v>-938751045.51999998</v>
      </c>
      <c r="E28" s="109">
        <v>-877460955.41299963</v>
      </c>
      <c r="F28" s="6"/>
    </row>
    <row r="29" spans="2:8" ht="15" customHeight="1">
      <c r="B29" s="123">
        <v>19</v>
      </c>
      <c r="C29" s="124" t="s">
        <v>377</v>
      </c>
      <c r="D29" s="125">
        <v>1285707626</v>
      </c>
      <c r="E29" s="126">
        <v>1419466081.9369998</v>
      </c>
      <c r="F29" s="10"/>
    </row>
    <row r="30" spans="2:8" ht="15" customHeight="1">
      <c r="B30" s="130" t="s">
        <v>378</v>
      </c>
      <c r="C30" s="121"/>
      <c r="D30" s="121"/>
      <c r="E30" s="131"/>
      <c r="F30" s="10"/>
    </row>
    <row r="31" spans="2:8" ht="30" customHeight="1">
      <c r="B31" s="91" t="s">
        <v>5</v>
      </c>
      <c r="C31" s="102" t="s">
        <v>383</v>
      </c>
      <c r="D31" s="58">
        <v>0</v>
      </c>
      <c r="E31" s="109">
        <v>0</v>
      </c>
      <c r="F31" s="10"/>
      <c r="H31" s="10"/>
    </row>
    <row r="32" spans="2:8" ht="30" customHeight="1">
      <c r="B32" s="94" t="s">
        <v>6</v>
      </c>
      <c r="C32" s="127" t="s">
        <v>384</v>
      </c>
      <c r="D32" s="61">
        <v>0</v>
      </c>
      <c r="E32" s="111">
        <v>0</v>
      </c>
      <c r="F32" s="10"/>
      <c r="H32" s="10"/>
    </row>
    <row r="33" spans="2:16384" ht="15" customHeight="1">
      <c r="B33" s="130" t="s">
        <v>379</v>
      </c>
      <c r="C33" s="121"/>
      <c r="D33" s="121"/>
      <c r="E33" s="131"/>
      <c r="F33" s="10"/>
      <c r="H33" s="10"/>
    </row>
    <row r="34" spans="2:16384" ht="15" customHeight="1">
      <c r="B34" s="91">
        <v>20</v>
      </c>
      <c r="C34" s="102" t="s">
        <v>380</v>
      </c>
      <c r="D34" s="58">
        <v>1912640056.22</v>
      </c>
      <c r="E34" s="109">
        <v>1935219831.3873787</v>
      </c>
      <c r="F34" s="10"/>
      <c r="H34" s="129"/>
    </row>
    <row r="35" spans="2:16384" ht="15" customHeight="1">
      <c r="B35" s="123">
        <v>21</v>
      </c>
      <c r="C35" s="124" t="s">
        <v>381</v>
      </c>
      <c r="D35" s="125">
        <v>39028136236.589996</v>
      </c>
      <c r="E35" s="126">
        <v>41118817428.854385</v>
      </c>
      <c r="F35" s="10"/>
    </row>
    <row r="36" spans="2:16384" s="6" customFormat="1" ht="15" customHeight="1">
      <c r="B36" s="130" t="s">
        <v>382</v>
      </c>
      <c r="C36" s="121"/>
      <c r="D36" s="121"/>
      <c r="E36" s="131"/>
      <c r="F36" s="128"/>
      <c r="G36" s="128"/>
      <c r="H36" s="129"/>
      <c r="I36" s="129"/>
      <c r="J36" s="128"/>
      <c r="K36" s="128"/>
      <c r="L36" s="129"/>
      <c r="M36" s="129"/>
      <c r="N36" s="128"/>
      <c r="O36" s="128"/>
      <c r="P36" s="129"/>
      <c r="Q36" s="129"/>
      <c r="R36" s="128"/>
      <c r="S36" s="128"/>
      <c r="T36" s="129"/>
      <c r="U36" s="129"/>
      <c r="V36" s="128"/>
      <c r="W36" s="128"/>
      <c r="X36" s="129"/>
      <c r="Y36" s="129"/>
      <c r="Z36" s="128"/>
      <c r="AA36" s="128"/>
      <c r="AB36" s="129"/>
      <c r="AC36" s="129"/>
      <c r="AD36" s="128"/>
      <c r="AE36" s="128"/>
      <c r="AF36" s="129"/>
      <c r="AG36" s="129"/>
      <c r="AH36" s="128"/>
      <c r="AI36" s="128"/>
      <c r="AJ36" s="129"/>
      <c r="AK36" s="129"/>
      <c r="AL36" s="128"/>
      <c r="AM36" s="128"/>
      <c r="AN36" s="129"/>
      <c r="AO36" s="129"/>
      <c r="AP36" s="128"/>
      <c r="AQ36" s="128"/>
      <c r="AR36" s="129"/>
      <c r="AS36" s="129"/>
      <c r="AT36" s="128"/>
      <c r="AU36" s="128"/>
      <c r="AV36" s="129"/>
      <c r="AW36" s="129"/>
      <c r="AX36" s="128"/>
      <c r="AY36" s="128"/>
      <c r="AZ36" s="129"/>
      <c r="BA36" s="129"/>
      <c r="BB36" s="128"/>
      <c r="BC36" s="128"/>
      <c r="BD36" s="129"/>
      <c r="BE36" s="129"/>
      <c r="BF36" s="128"/>
      <c r="BG36" s="128"/>
      <c r="BH36" s="129"/>
      <c r="BI36" s="129"/>
      <c r="BJ36" s="128"/>
      <c r="BK36" s="128"/>
      <c r="BL36" s="129"/>
      <c r="BM36" s="129"/>
      <c r="BN36" s="128"/>
      <c r="BO36" s="128"/>
      <c r="BP36" s="129"/>
      <c r="BQ36" s="129"/>
      <c r="BR36" s="128"/>
      <c r="BS36" s="128"/>
      <c r="BT36" s="129"/>
      <c r="BU36" s="129"/>
      <c r="BV36" s="128"/>
      <c r="BW36" s="128"/>
      <c r="BX36" s="129"/>
      <c r="BY36" s="129"/>
      <c r="BZ36" s="128"/>
      <c r="CA36" s="128"/>
      <c r="CB36" s="129"/>
      <c r="CC36" s="129"/>
      <c r="CD36" s="128"/>
      <c r="CE36" s="128"/>
      <c r="CF36" s="129"/>
      <c r="CG36" s="129"/>
      <c r="CH36" s="128"/>
      <c r="CI36" s="128"/>
      <c r="CJ36" s="129"/>
      <c r="CK36" s="129"/>
      <c r="CL36" s="128"/>
      <c r="CM36" s="128"/>
      <c r="CN36" s="129"/>
      <c r="CO36" s="129"/>
      <c r="CP36" s="128"/>
      <c r="CQ36" s="128"/>
      <c r="CR36" s="129"/>
      <c r="CS36" s="129"/>
      <c r="CT36" s="128"/>
      <c r="CU36" s="128"/>
      <c r="CV36" s="129"/>
      <c r="CW36" s="129"/>
      <c r="CX36" s="128"/>
      <c r="CY36" s="128"/>
      <c r="CZ36" s="129"/>
      <c r="DA36" s="129"/>
      <c r="DB36" s="128"/>
      <c r="DC36" s="128"/>
      <c r="DD36" s="129"/>
      <c r="DE36" s="129"/>
      <c r="DF36" s="128"/>
      <c r="DG36" s="128"/>
      <c r="DH36" s="129"/>
      <c r="DI36" s="129"/>
      <c r="DJ36" s="128"/>
      <c r="DK36" s="128"/>
      <c r="DL36" s="129"/>
      <c r="DM36" s="129"/>
      <c r="DN36" s="128"/>
      <c r="DO36" s="128"/>
      <c r="DP36" s="129"/>
      <c r="DQ36" s="129"/>
      <c r="DR36" s="128"/>
      <c r="DS36" s="128"/>
      <c r="DT36" s="129"/>
      <c r="DU36" s="129"/>
      <c r="DV36" s="128"/>
      <c r="DW36" s="128"/>
      <c r="DX36" s="129"/>
      <c r="DY36" s="129"/>
      <c r="DZ36" s="128"/>
      <c r="EA36" s="128"/>
      <c r="EB36" s="129"/>
      <c r="EC36" s="129"/>
      <c r="ED36" s="128"/>
      <c r="EE36" s="128"/>
      <c r="EF36" s="129"/>
      <c r="EG36" s="129"/>
      <c r="EH36" s="128"/>
      <c r="EI36" s="128"/>
      <c r="EJ36" s="129"/>
      <c r="EK36" s="129"/>
      <c r="EL36" s="128"/>
      <c r="EM36" s="128"/>
      <c r="EN36" s="129"/>
      <c r="EO36" s="129"/>
      <c r="EP36" s="128"/>
      <c r="EQ36" s="128"/>
      <c r="ER36" s="129"/>
      <c r="ES36" s="129"/>
      <c r="ET36" s="128"/>
      <c r="EU36" s="128"/>
      <c r="EV36" s="129"/>
      <c r="EW36" s="129"/>
      <c r="EX36" s="128"/>
      <c r="EY36" s="128"/>
      <c r="EZ36" s="129"/>
      <c r="FA36" s="129"/>
      <c r="FB36" s="128"/>
      <c r="FC36" s="128"/>
      <c r="FD36" s="129"/>
      <c r="FE36" s="129"/>
      <c r="FF36" s="128"/>
      <c r="FG36" s="128"/>
      <c r="FH36" s="129"/>
      <c r="FI36" s="129"/>
      <c r="FJ36" s="128"/>
      <c r="FK36" s="128"/>
      <c r="FL36" s="129"/>
      <c r="FM36" s="129"/>
      <c r="FN36" s="128"/>
      <c r="FO36" s="128"/>
      <c r="FP36" s="129"/>
      <c r="FQ36" s="129"/>
      <c r="FR36" s="128"/>
      <c r="FS36" s="128"/>
      <c r="FT36" s="129"/>
      <c r="FU36" s="129"/>
      <c r="FV36" s="128"/>
      <c r="FW36" s="128"/>
      <c r="FX36" s="129"/>
      <c r="FY36" s="129"/>
      <c r="FZ36" s="128"/>
      <c r="GA36" s="128"/>
      <c r="GB36" s="129"/>
      <c r="GC36" s="129"/>
      <c r="GD36" s="128"/>
      <c r="GE36" s="128"/>
      <c r="GF36" s="129"/>
      <c r="GG36" s="129"/>
      <c r="GH36" s="128"/>
      <c r="GI36" s="128"/>
      <c r="GJ36" s="129"/>
      <c r="GK36" s="129"/>
      <c r="GL36" s="128"/>
      <c r="GM36" s="128"/>
      <c r="GN36" s="129"/>
      <c r="GO36" s="129"/>
      <c r="GP36" s="128"/>
      <c r="GQ36" s="128"/>
      <c r="GR36" s="129"/>
      <c r="GS36" s="129"/>
      <c r="GT36" s="128"/>
      <c r="GU36" s="128"/>
      <c r="GV36" s="129"/>
      <c r="GW36" s="129"/>
      <c r="GX36" s="128"/>
      <c r="GY36" s="128"/>
      <c r="GZ36" s="129"/>
      <c r="HA36" s="129"/>
      <c r="HB36" s="128"/>
      <c r="HC36" s="128"/>
      <c r="HD36" s="129"/>
      <c r="HE36" s="129"/>
      <c r="HF36" s="128"/>
      <c r="HG36" s="128"/>
      <c r="HH36" s="129"/>
      <c r="HI36" s="129"/>
      <c r="HJ36" s="128"/>
      <c r="HK36" s="128"/>
      <c r="HL36" s="129"/>
      <c r="HM36" s="129"/>
      <c r="HN36" s="128"/>
      <c r="HO36" s="128"/>
      <c r="HP36" s="129"/>
      <c r="HQ36" s="129"/>
      <c r="HR36" s="128"/>
      <c r="HS36" s="128"/>
      <c r="HT36" s="129"/>
      <c r="HU36" s="129"/>
      <c r="HV36" s="128"/>
      <c r="HW36" s="128"/>
      <c r="HX36" s="129"/>
      <c r="HY36" s="129"/>
      <c r="HZ36" s="128"/>
      <c r="IA36" s="128"/>
      <c r="IB36" s="129"/>
      <c r="IC36" s="129"/>
      <c r="ID36" s="128"/>
      <c r="IE36" s="128"/>
      <c r="IF36" s="129"/>
      <c r="IG36" s="129"/>
      <c r="IH36" s="128"/>
      <c r="II36" s="128"/>
      <c r="IJ36" s="129"/>
      <c r="IK36" s="129"/>
      <c r="IL36" s="128"/>
      <c r="IM36" s="128"/>
      <c r="IN36" s="129"/>
      <c r="IO36" s="129"/>
      <c r="IP36" s="128"/>
      <c r="IQ36" s="128"/>
      <c r="IR36" s="129"/>
      <c r="IS36" s="129"/>
      <c r="IT36" s="128"/>
      <c r="IU36" s="128"/>
      <c r="IV36" s="129"/>
      <c r="IW36" s="129"/>
      <c r="IX36" s="128"/>
      <c r="IY36" s="128"/>
      <c r="IZ36" s="129"/>
      <c r="JA36" s="129"/>
      <c r="JB36" s="128"/>
      <c r="JC36" s="128"/>
      <c r="JD36" s="129"/>
      <c r="JE36" s="129"/>
      <c r="JF36" s="128"/>
      <c r="JG36" s="128"/>
      <c r="JH36" s="129"/>
      <c r="JI36" s="129"/>
      <c r="JJ36" s="128"/>
      <c r="JK36" s="128"/>
      <c r="JL36" s="129"/>
      <c r="JM36" s="129"/>
      <c r="JN36" s="128"/>
      <c r="JO36" s="128"/>
      <c r="JP36" s="129"/>
      <c r="JQ36" s="129"/>
      <c r="JR36" s="128"/>
      <c r="JS36" s="128"/>
      <c r="JT36" s="129"/>
      <c r="JU36" s="129"/>
      <c r="JV36" s="128"/>
      <c r="JW36" s="128"/>
      <c r="JX36" s="129"/>
      <c r="JY36" s="129"/>
      <c r="JZ36" s="128"/>
      <c r="KA36" s="128"/>
      <c r="KB36" s="129"/>
      <c r="KC36" s="129"/>
      <c r="KD36" s="128"/>
      <c r="KE36" s="128"/>
      <c r="KF36" s="129"/>
      <c r="KG36" s="129"/>
      <c r="KH36" s="128"/>
      <c r="KI36" s="128"/>
      <c r="KJ36" s="129"/>
      <c r="KK36" s="129"/>
      <c r="KL36" s="128"/>
      <c r="KM36" s="128"/>
      <c r="KN36" s="129"/>
      <c r="KO36" s="129"/>
      <c r="KP36" s="128"/>
      <c r="KQ36" s="128"/>
      <c r="KR36" s="129"/>
      <c r="KS36" s="129"/>
      <c r="KT36" s="128"/>
      <c r="KU36" s="128"/>
      <c r="KV36" s="129"/>
      <c r="KW36" s="129"/>
      <c r="KX36" s="128"/>
      <c r="KY36" s="128"/>
      <c r="KZ36" s="129"/>
      <c r="LA36" s="129"/>
      <c r="LB36" s="128"/>
      <c r="LC36" s="128"/>
      <c r="LD36" s="129"/>
      <c r="LE36" s="129"/>
      <c r="LF36" s="128"/>
      <c r="LG36" s="128"/>
      <c r="LH36" s="129"/>
      <c r="LI36" s="129"/>
      <c r="LJ36" s="128"/>
      <c r="LK36" s="128"/>
      <c r="LL36" s="129"/>
      <c r="LM36" s="129"/>
      <c r="LN36" s="128"/>
      <c r="LO36" s="128"/>
      <c r="LP36" s="129"/>
      <c r="LQ36" s="129"/>
      <c r="LR36" s="128"/>
      <c r="LS36" s="128"/>
      <c r="LT36" s="129"/>
      <c r="LU36" s="129"/>
      <c r="LV36" s="128"/>
      <c r="LW36" s="128"/>
      <c r="LX36" s="129"/>
      <c r="LY36" s="129"/>
      <c r="LZ36" s="128"/>
      <c r="MA36" s="128"/>
      <c r="MB36" s="129"/>
      <c r="MC36" s="129"/>
      <c r="MD36" s="128"/>
      <c r="ME36" s="128"/>
      <c r="MF36" s="129"/>
      <c r="MG36" s="129"/>
      <c r="MH36" s="128"/>
      <c r="MI36" s="128"/>
      <c r="MJ36" s="129"/>
      <c r="MK36" s="129"/>
      <c r="ML36" s="128"/>
      <c r="MM36" s="128"/>
      <c r="MN36" s="129"/>
      <c r="MO36" s="129"/>
      <c r="MP36" s="128"/>
      <c r="MQ36" s="128"/>
      <c r="MR36" s="129"/>
      <c r="MS36" s="129"/>
      <c r="MT36" s="128"/>
      <c r="MU36" s="128"/>
      <c r="MV36" s="129"/>
      <c r="MW36" s="129"/>
      <c r="MX36" s="128"/>
      <c r="MY36" s="128"/>
      <c r="MZ36" s="129"/>
      <c r="NA36" s="129"/>
      <c r="NB36" s="128"/>
      <c r="NC36" s="128"/>
      <c r="ND36" s="129"/>
      <c r="NE36" s="129"/>
      <c r="NF36" s="128"/>
      <c r="NG36" s="128"/>
      <c r="NH36" s="129"/>
      <c r="NI36" s="129"/>
      <c r="NJ36" s="128"/>
      <c r="NK36" s="128"/>
      <c r="NL36" s="129"/>
      <c r="NM36" s="129"/>
      <c r="NN36" s="128"/>
      <c r="NO36" s="128"/>
      <c r="NP36" s="129"/>
      <c r="NQ36" s="129"/>
      <c r="NR36" s="128"/>
      <c r="NS36" s="128"/>
      <c r="NT36" s="129"/>
      <c r="NU36" s="129"/>
      <c r="NV36" s="128"/>
      <c r="NW36" s="128"/>
      <c r="NX36" s="129"/>
      <c r="NY36" s="129"/>
      <c r="NZ36" s="128"/>
      <c r="OA36" s="128"/>
      <c r="OB36" s="129"/>
      <c r="OC36" s="129"/>
      <c r="OD36" s="128"/>
      <c r="OE36" s="128"/>
      <c r="OF36" s="129"/>
      <c r="OG36" s="129"/>
      <c r="OH36" s="128"/>
      <c r="OI36" s="128"/>
      <c r="OJ36" s="129"/>
      <c r="OK36" s="129"/>
      <c r="OL36" s="128"/>
      <c r="OM36" s="128"/>
      <c r="ON36" s="129"/>
      <c r="OO36" s="129"/>
      <c r="OP36" s="128"/>
      <c r="OQ36" s="128"/>
      <c r="OR36" s="129"/>
      <c r="OS36" s="129"/>
      <c r="OT36" s="128"/>
      <c r="OU36" s="128"/>
      <c r="OV36" s="129"/>
      <c r="OW36" s="129"/>
      <c r="OX36" s="128"/>
      <c r="OY36" s="128"/>
      <c r="OZ36" s="129"/>
      <c r="PA36" s="129"/>
      <c r="PB36" s="128"/>
      <c r="PC36" s="128"/>
      <c r="PD36" s="129"/>
      <c r="PE36" s="129"/>
      <c r="PF36" s="128"/>
      <c r="PG36" s="128"/>
      <c r="PH36" s="129"/>
      <c r="PI36" s="129"/>
      <c r="PJ36" s="128"/>
      <c r="PK36" s="128"/>
      <c r="PL36" s="129"/>
      <c r="PM36" s="129"/>
      <c r="PN36" s="128"/>
      <c r="PO36" s="128"/>
      <c r="PP36" s="129"/>
      <c r="PQ36" s="129"/>
      <c r="PR36" s="128"/>
      <c r="PS36" s="128"/>
      <c r="PT36" s="129"/>
      <c r="PU36" s="129"/>
      <c r="PV36" s="128"/>
      <c r="PW36" s="128"/>
      <c r="PX36" s="129"/>
      <c r="PY36" s="129"/>
      <c r="PZ36" s="128"/>
      <c r="QA36" s="128"/>
      <c r="QB36" s="129"/>
      <c r="QC36" s="129"/>
      <c r="QD36" s="128"/>
      <c r="QE36" s="128"/>
      <c r="QF36" s="129"/>
      <c r="QG36" s="129"/>
      <c r="QH36" s="128"/>
      <c r="QI36" s="128"/>
      <c r="QJ36" s="129"/>
      <c r="QK36" s="129"/>
      <c r="QL36" s="128"/>
      <c r="QM36" s="128"/>
      <c r="QN36" s="129"/>
      <c r="QO36" s="129"/>
      <c r="QP36" s="128"/>
      <c r="QQ36" s="128"/>
      <c r="QR36" s="129"/>
      <c r="QS36" s="129"/>
      <c r="QT36" s="128"/>
      <c r="QU36" s="128"/>
      <c r="QV36" s="129"/>
      <c r="QW36" s="129"/>
      <c r="QX36" s="128"/>
      <c r="QY36" s="128"/>
      <c r="QZ36" s="129"/>
      <c r="RA36" s="129"/>
      <c r="RB36" s="128"/>
      <c r="RC36" s="128"/>
      <c r="RD36" s="129"/>
      <c r="RE36" s="129"/>
      <c r="RF36" s="128"/>
      <c r="RG36" s="128"/>
      <c r="RH36" s="129"/>
      <c r="RI36" s="129"/>
      <c r="RJ36" s="128"/>
      <c r="RK36" s="128"/>
      <c r="RL36" s="129"/>
      <c r="RM36" s="129"/>
      <c r="RN36" s="128"/>
      <c r="RO36" s="128"/>
      <c r="RP36" s="129"/>
      <c r="RQ36" s="129"/>
      <c r="RR36" s="128"/>
      <c r="RS36" s="128"/>
      <c r="RT36" s="129"/>
      <c r="RU36" s="129"/>
      <c r="RV36" s="128"/>
      <c r="RW36" s="128"/>
      <c r="RX36" s="129"/>
      <c r="RY36" s="129"/>
      <c r="RZ36" s="128"/>
      <c r="SA36" s="128"/>
      <c r="SB36" s="129"/>
      <c r="SC36" s="129"/>
      <c r="SD36" s="128"/>
      <c r="SE36" s="128"/>
      <c r="SF36" s="129"/>
      <c r="SG36" s="129"/>
      <c r="SH36" s="128"/>
      <c r="SI36" s="128"/>
      <c r="SJ36" s="129"/>
      <c r="SK36" s="129"/>
      <c r="SL36" s="128"/>
      <c r="SM36" s="128"/>
      <c r="SN36" s="129"/>
      <c r="SO36" s="129"/>
      <c r="SP36" s="128"/>
      <c r="SQ36" s="128"/>
      <c r="SR36" s="129"/>
      <c r="SS36" s="129"/>
      <c r="ST36" s="128"/>
      <c r="SU36" s="128"/>
      <c r="SV36" s="129"/>
      <c r="SW36" s="129"/>
      <c r="SX36" s="128"/>
      <c r="SY36" s="128"/>
      <c r="SZ36" s="129"/>
      <c r="TA36" s="129"/>
      <c r="TB36" s="128"/>
      <c r="TC36" s="128"/>
      <c r="TD36" s="129"/>
      <c r="TE36" s="129"/>
      <c r="TF36" s="128"/>
      <c r="TG36" s="128"/>
      <c r="TH36" s="129"/>
      <c r="TI36" s="129"/>
      <c r="TJ36" s="128"/>
      <c r="TK36" s="128"/>
      <c r="TL36" s="129"/>
      <c r="TM36" s="129"/>
      <c r="TN36" s="128"/>
      <c r="TO36" s="128"/>
      <c r="TP36" s="129"/>
      <c r="TQ36" s="129"/>
      <c r="TR36" s="128"/>
      <c r="TS36" s="128"/>
      <c r="TT36" s="129"/>
      <c r="TU36" s="129"/>
      <c r="TV36" s="128"/>
      <c r="TW36" s="128"/>
      <c r="TX36" s="129"/>
      <c r="TY36" s="129"/>
      <c r="TZ36" s="128"/>
      <c r="UA36" s="128"/>
      <c r="UB36" s="129"/>
      <c r="UC36" s="129"/>
      <c r="UD36" s="128"/>
      <c r="UE36" s="128"/>
      <c r="UF36" s="129"/>
      <c r="UG36" s="129"/>
      <c r="UH36" s="128"/>
      <c r="UI36" s="128"/>
      <c r="UJ36" s="129"/>
      <c r="UK36" s="129"/>
      <c r="UL36" s="128"/>
      <c r="UM36" s="128"/>
      <c r="UN36" s="129"/>
      <c r="UO36" s="129"/>
      <c r="UP36" s="128"/>
      <c r="UQ36" s="128"/>
      <c r="UR36" s="129"/>
      <c r="US36" s="129"/>
      <c r="UT36" s="128"/>
      <c r="UU36" s="128"/>
      <c r="UV36" s="129"/>
      <c r="UW36" s="129"/>
      <c r="UX36" s="128"/>
      <c r="UY36" s="128"/>
      <c r="UZ36" s="129"/>
      <c r="VA36" s="129"/>
      <c r="VB36" s="128"/>
      <c r="VC36" s="128"/>
      <c r="VD36" s="129"/>
      <c r="VE36" s="129"/>
      <c r="VF36" s="128"/>
      <c r="VG36" s="128"/>
      <c r="VH36" s="129"/>
      <c r="VI36" s="129"/>
      <c r="VJ36" s="128"/>
      <c r="VK36" s="128"/>
      <c r="VL36" s="129"/>
      <c r="VM36" s="129"/>
      <c r="VN36" s="128"/>
      <c r="VO36" s="128"/>
      <c r="VP36" s="129"/>
      <c r="VQ36" s="129"/>
      <c r="VR36" s="128"/>
      <c r="VS36" s="128"/>
      <c r="VT36" s="129"/>
      <c r="VU36" s="129"/>
      <c r="VV36" s="128"/>
      <c r="VW36" s="128"/>
      <c r="VX36" s="129"/>
      <c r="VY36" s="129"/>
      <c r="VZ36" s="128"/>
      <c r="WA36" s="128"/>
      <c r="WB36" s="129"/>
      <c r="WC36" s="129"/>
      <c r="WD36" s="128"/>
      <c r="WE36" s="128"/>
      <c r="WF36" s="129"/>
      <c r="WG36" s="129"/>
      <c r="WH36" s="128"/>
      <c r="WI36" s="128"/>
      <c r="WJ36" s="129"/>
      <c r="WK36" s="129"/>
      <c r="WL36" s="128"/>
      <c r="WM36" s="128"/>
      <c r="WN36" s="129"/>
      <c r="WO36" s="129"/>
      <c r="WP36" s="128"/>
      <c r="WQ36" s="128"/>
      <c r="WR36" s="129"/>
      <c r="WS36" s="129"/>
      <c r="WT36" s="128"/>
      <c r="WU36" s="128"/>
      <c r="WV36" s="129"/>
      <c r="WW36" s="129"/>
      <c r="WX36" s="128"/>
      <c r="WY36" s="128"/>
      <c r="WZ36" s="129"/>
      <c r="XA36" s="129"/>
      <c r="XB36" s="128"/>
      <c r="XC36" s="128"/>
      <c r="XD36" s="129"/>
      <c r="XE36" s="129"/>
      <c r="XF36" s="128"/>
      <c r="XG36" s="128"/>
      <c r="XH36" s="129"/>
      <c r="XI36" s="129"/>
      <c r="XJ36" s="128"/>
      <c r="XK36" s="128"/>
      <c r="XL36" s="129"/>
      <c r="XM36" s="129"/>
      <c r="XN36" s="128"/>
      <c r="XO36" s="128"/>
      <c r="XP36" s="129"/>
      <c r="XQ36" s="129"/>
      <c r="XR36" s="128"/>
      <c r="XS36" s="128"/>
      <c r="XT36" s="129"/>
      <c r="XU36" s="129"/>
      <c r="XV36" s="128"/>
      <c r="XW36" s="128"/>
      <c r="XX36" s="129"/>
      <c r="XY36" s="129"/>
      <c r="XZ36" s="128"/>
      <c r="YA36" s="128"/>
      <c r="YB36" s="129"/>
      <c r="YC36" s="129"/>
      <c r="YD36" s="128"/>
      <c r="YE36" s="128"/>
      <c r="YF36" s="129"/>
      <c r="YG36" s="129"/>
      <c r="YH36" s="128"/>
      <c r="YI36" s="128"/>
      <c r="YJ36" s="129"/>
      <c r="YK36" s="129"/>
      <c r="YL36" s="128"/>
      <c r="YM36" s="128"/>
      <c r="YN36" s="129"/>
      <c r="YO36" s="129"/>
      <c r="YP36" s="128"/>
      <c r="YQ36" s="128"/>
      <c r="YR36" s="129"/>
      <c r="YS36" s="129"/>
      <c r="YT36" s="128"/>
      <c r="YU36" s="128"/>
      <c r="YV36" s="129"/>
      <c r="YW36" s="129"/>
      <c r="YX36" s="128"/>
      <c r="YY36" s="128"/>
      <c r="YZ36" s="129"/>
      <c r="ZA36" s="129"/>
      <c r="ZB36" s="128"/>
      <c r="ZC36" s="128"/>
      <c r="ZD36" s="129"/>
      <c r="ZE36" s="129"/>
      <c r="ZF36" s="128"/>
      <c r="ZG36" s="128"/>
      <c r="ZH36" s="129"/>
      <c r="ZI36" s="129"/>
      <c r="ZJ36" s="128"/>
      <c r="ZK36" s="128"/>
      <c r="ZL36" s="129"/>
      <c r="ZM36" s="129"/>
      <c r="ZN36" s="128"/>
      <c r="ZO36" s="128"/>
      <c r="ZP36" s="129"/>
      <c r="ZQ36" s="129"/>
      <c r="ZR36" s="128"/>
      <c r="ZS36" s="128"/>
      <c r="ZT36" s="129"/>
      <c r="ZU36" s="129"/>
      <c r="ZV36" s="128"/>
      <c r="ZW36" s="128"/>
      <c r="ZX36" s="129"/>
      <c r="ZY36" s="129"/>
      <c r="ZZ36" s="128"/>
      <c r="AAA36" s="128"/>
      <c r="AAB36" s="129"/>
      <c r="AAC36" s="129"/>
      <c r="AAD36" s="128"/>
      <c r="AAE36" s="128"/>
      <c r="AAF36" s="129"/>
      <c r="AAG36" s="129"/>
      <c r="AAH36" s="128"/>
      <c r="AAI36" s="128"/>
      <c r="AAJ36" s="129"/>
      <c r="AAK36" s="129"/>
      <c r="AAL36" s="128"/>
      <c r="AAM36" s="128"/>
      <c r="AAN36" s="129"/>
      <c r="AAO36" s="129"/>
      <c r="AAP36" s="128"/>
      <c r="AAQ36" s="128"/>
      <c r="AAR36" s="129"/>
      <c r="AAS36" s="129"/>
      <c r="AAT36" s="128"/>
      <c r="AAU36" s="128"/>
      <c r="AAV36" s="129"/>
      <c r="AAW36" s="129"/>
      <c r="AAX36" s="128"/>
      <c r="AAY36" s="128"/>
      <c r="AAZ36" s="129"/>
      <c r="ABA36" s="129"/>
      <c r="ABB36" s="128"/>
      <c r="ABC36" s="128"/>
      <c r="ABD36" s="129"/>
      <c r="ABE36" s="129"/>
      <c r="ABF36" s="128"/>
      <c r="ABG36" s="128"/>
      <c r="ABH36" s="129"/>
      <c r="ABI36" s="129"/>
      <c r="ABJ36" s="128"/>
      <c r="ABK36" s="128"/>
      <c r="ABL36" s="129"/>
      <c r="ABM36" s="129"/>
      <c r="ABN36" s="128"/>
      <c r="ABO36" s="128"/>
      <c r="ABP36" s="129"/>
      <c r="ABQ36" s="129"/>
      <c r="ABR36" s="128"/>
      <c r="ABS36" s="128"/>
      <c r="ABT36" s="129"/>
      <c r="ABU36" s="129"/>
      <c r="ABV36" s="128"/>
      <c r="ABW36" s="128"/>
      <c r="ABX36" s="129"/>
      <c r="ABY36" s="129"/>
      <c r="ABZ36" s="128"/>
      <c r="ACA36" s="128"/>
      <c r="ACB36" s="129"/>
      <c r="ACC36" s="129"/>
      <c r="ACD36" s="128"/>
      <c r="ACE36" s="128"/>
      <c r="ACF36" s="129"/>
      <c r="ACG36" s="129"/>
      <c r="ACH36" s="128"/>
      <c r="ACI36" s="128"/>
      <c r="ACJ36" s="129"/>
      <c r="ACK36" s="129"/>
      <c r="ACL36" s="128"/>
      <c r="ACM36" s="128"/>
      <c r="ACN36" s="129"/>
      <c r="ACO36" s="129"/>
      <c r="ACP36" s="128"/>
      <c r="ACQ36" s="128"/>
      <c r="ACR36" s="129"/>
      <c r="ACS36" s="129"/>
      <c r="ACT36" s="128"/>
      <c r="ACU36" s="128"/>
      <c r="ACV36" s="129"/>
      <c r="ACW36" s="129"/>
      <c r="ACX36" s="128"/>
      <c r="ACY36" s="128"/>
      <c r="ACZ36" s="129"/>
      <c r="ADA36" s="129"/>
      <c r="ADB36" s="128"/>
      <c r="ADC36" s="128"/>
      <c r="ADD36" s="129"/>
      <c r="ADE36" s="129"/>
      <c r="ADF36" s="128"/>
      <c r="ADG36" s="128"/>
      <c r="ADH36" s="129"/>
      <c r="ADI36" s="129"/>
      <c r="ADJ36" s="128"/>
      <c r="ADK36" s="128"/>
      <c r="ADL36" s="129"/>
      <c r="ADM36" s="129"/>
      <c r="ADN36" s="128"/>
      <c r="ADO36" s="128"/>
      <c r="ADP36" s="129"/>
      <c r="ADQ36" s="129"/>
      <c r="ADR36" s="128"/>
      <c r="ADS36" s="128"/>
      <c r="ADT36" s="129"/>
      <c r="ADU36" s="129"/>
      <c r="ADV36" s="128"/>
      <c r="ADW36" s="128"/>
      <c r="ADX36" s="129"/>
      <c r="ADY36" s="129"/>
      <c r="ADZ36" s="128"/>
      <c r="AEA36" s="128"/>
      <c r="AEB36" s="129"/>
      <c r="AEC36" s="129"/>
      <c r="AED36" s="128"/>
      <c r="AEE36" s="128"/>
      <c r="AEF36" s="129"/>
      <c r="AEG36" s="129"/>
      <c r="AEH36" s="128"/>
      <c r="AEI36" s="128"/>
      <c r="AEJ36" s="129"/>
      <c r="AEK36" s="129"/>
      <c r="AEL36" s="128"/>
      <c r="AEM36" s="128"/>
      <c r="AEN36" s="129"/>
      <c r="AEO36" s="129"/>
      <c r="AEP36" s="128"/>
      <c r="AEQ36" s="128"/>
      <c r="AER36" s="129"/>
      <c r="AES36" s="129"/>
      <c r="AET36" s="128"/>
      <c r="AEU36" s="128"/>
      <c r="AEV36" s="129"/>
      <c r="AEW36" s="129"/>
      <c r="AEX36" s="128"/>
      <c r="AEY36" s="128"/>
      <c r="AEZ36" s="129"/>
      <c r="AFA36" s="129"/>
      <c r="AFB36" s="128"/>
      <c r="AFC36" s="128"/>
      <c r="AFD36" s="129"/>
      <c r="AFE36" s="129"/>
      <c r="AFF36" s="128"/>
      <c r="AFG36" s="128"/>
      <c r="AFH36" s="129"/>
      <c r="AFI36" s="129"/>
      <c r="AFJ36" s="128"/>
      <c r="AFK36" s="128"/>
      <c r="AFL36" s="129"/>
      <c r="AFM36" s="129"/>
      <c r="AFN36" s="128"/>
      <c r="AFO36" s="128"/>
      <c r="AFP36" s="129"/>
      <c r="AFQ36" s="129"/>
      <c r="AFR36" s="128"/>
      <c r="AFS36" s="128"/>
      <c r="AFT36" s="129"/>
      <c r="AFU36" s="129"/>
      <c r="AFV36" s="128"/>
      <c r="AFW36" s="128"/>
      <c r="AFX36" s="129"/>
      <c r="AFY36" s="129"/>
      <c r="AFZ36" s="128"/>
      <c r="AGA36" s="128"/>
      <c r="AGB36" s="129"/>
      <c r="AGC36" s="129"/>
      <c r="AGD36" s="128"/>
      <c r="AGE36" s="128"/>
      <c r="AGF36" s="129"/>
      <c r="AGG36" s="129"/>
      <c r="AGH36" s="128"/>
      <c r="AGI36" s="128"/>
      <c r="AGJ36" s="129"/>
      <c r="AGK36" s="129"/>
      <c r="AGL36" s="128"/>
      <c r="AGM36" s="128"/>
      <c r="AGN36" s="129"/>
      <c r="AGO36" s="129"/>
      <c r="AGP36" s="128"/>
      <c r="AGQ36" s="128"/>
      <c r="AGR36" s="129"/>
      <c r="AGS36" s="129"/>
      <c r="AGT36" s="128"/>
      <c r="AGU36" s="128"/>
      <c r="AGV36" s="129"/>
      <c r="AGW36" s="129"/>
      <c r="AGX36" s="128"/>
      <c r="AGY36" s="128"/>
      <c r="AGZ36" s="129"/>
      <c r="AHA36" s="129"/>
      <c r="AHB36" s="128"/>
      <c r="AHC36" s="128"/>
      <c r="AHD36" s="129"/>
      <c r="AHE36" s="129"/>
      <c r="AHF36" s="128"/>
      <c r="AHG36" s="128"/>
      <c r="AHH36" s="129"/>
      <c r="AHI36" s="129"/>
      <c r="AHJ36" s="128"/>
      <c r="AHK36" s="128"/>
      <c r="AHL36" s="129"/>
      <c r="AHM36" s="129"/>
      <c r="AHN36" s="128"/>
      <c r="AHO36" s="128"/>
      <c r="AHP36" s="129"/>
      <c r="AHQ36" s="129"/>
      <c r="AHR36" s="128"/>
      <c r="AHS36" s="128"/>
      <c r="AHT36" s="129"/>
      <c r="AHU36" s="129"/>
      <c r="AHV36" s="128"/>
      <c r="AHW36" s="128"/>
      <c r="AHX36" s="129"/>
      <c r="AHY36" s="129"/>
      <c r="AHZ36" s="128"/>
      <c r="AIA36" s="128"/>
      <c r="AIB36" s="129"/>
      <c r="AIC36" s="129"/>
      <c r="AID36" s="128"/>
      <c r="AIE36" s="128"/>
      <c r="AIF36" s="129"/>
      <c r="AIG36" s="129"/>
      <c r="AIH36" s="128"/>
      <c r="AII36" s="128"/>
      <c r="AIJ36" s="129"/>
      <c r="AIK36" s="129"/>
      <c r="AIL36" s="128"/>
      <c r="AIM36" s="128"/>
      <c r="AIN36" s="129"/>
      <c r="AIO36" s="129"/>
      <c r="AIP36" s="128"/>
      <c r="AIQ36" s="128"/>
      <c r="AIR36" s="129"/>
      <c r="AIS36" s="129"/>
      <c r="AIT36" s="128"/>
      <c r="AIU36" s="128"/>
      <c r="AIV36" s="129"/>
      <c r="AIW36" s="129"/>
      <c r="AIX36" s="128"/>
      <c r="AIY36" s="128"/>
      <c r="AIZ36" s="129"/>
      <c r="AJA36" s="129"/>
      <c r="AJB36" s="128"/>
      <c r="AJC36" s="128"/>
      <c r="AJD36" s="129"/>
      <c r="AJE36" s="129"/>
      <c r="AJF36" s="128"/>
      <c r="AJG36" s="128"/>
      <c r="AJH36" s="129"/>
      <c r="AJI36" s="129"/>
      <c r="AJJ36" s="128"/>
      <c r="AJK36" s="128"/>
      <c r="AJL36" s="129"/>
      <c r="AJM36" s="129"/>
      <c r="AJN36" s="128"/>
      <c r="AJO36" s="128"/>
      <c r="AJP36" s="129"/>
      <c r="AJQ36" s="129"/>
      <c r="AJR36" s="128"/>
      <c r="AJS36" s="128"/>
      <c r="AJT36" s="129"/>
      <c r="AJU36" s="129"/>
      <c r="AJV36" s="128"/>
      <c r="AJW36" s="128"/>
      <c r="AJX36" s="129"/>
      <c r="AJY36" s="129"/>
      <c r="AJZ36" s="128"/>
      <c r="AKA36" s="128"/>
      <c r="AKB36" s="129"/>
      <c r="AKC36" s="129"/>
      <c r="AKD36" s="128"/>
      <c r="AKE36" s="128"/>
      <c r="AKF36" s="129"/>
      <c r="AKG36" s="129"/>
      <c r="AKH36" s="128"/>
      <c r="AKI36" s="128"/>
      <c r="AKJ36" s="129"/>
      <c r="AKK36" s="129"/>
      <c r="AKL36" s="128"/>
      <c r="AKM36" s="128"/>
      <c r="AKN36" s="129"/>
      <c r="AKO36" s="129"/>
      <c r="AKP36" s="128"/>
      <c r="AKQ36" s="128"/>
      <c r="AKR36" s="129"/>
      <c r="AKS36" s="129"/>
      <c r="AKT36" s="128"/>
      <c r="AKU36" s="128"/>
      <c r="AKV36" s="129"/>
      <c r="AKW36" s="129"/>
      <c r="AKX36" s="128"/>
      <c r="AKY36" s="128"/>
      <c r="AKZ36" s="129"/>
      <c r="ALA36" s="129"/>
      <c r="ALB36" s="128"/>
      <c r="ALC36" s="128"/>
      <c r="ALD36" s="129"/>
      <c r="ALE36" s="129"/>
      <c r="ALF36" s="128"/>
      <c r="ALG36" s="128"/>
      <c r="ALH36" s="129"/>
      <c r="ALI36" s="129"/>
      <c r="ALJ36" s="128"/>
      <c r="ALK36" s="128"/>
      <c r="ALL36" s="129"/>
      <c r="ALM36" s="129"/>
      <c r="ALN36" s="128"/>
      <c r="ALO36" s="128"/>
      <c r="ALP36" s="129"/>
      <c r="ALQ36" s="129"/>
      <c r="ALR36" s="128"/>
      <c r="ALS36" s="128"/>
      <c r="ALT36" s="129"/>
      <c r="ALU36" s="129"/>
      <c r="ALV36" s="128"/>
      <c r="ALW36" s="128"/>
      <c r="ALX36" s="129"/>
      <c r="ALY36" s="129"/>
      <c r="ALZ36" s="128"/>
      <c r="AMA36" s="128"/>
      <c r="AMB36" s="129"/>
      <c r="AMC36" s="129"/>
      <c r="AMD36" s="128"/>
      <c r="AME36" s="128"/>
      <c r="AMF36" s="129"/>
      <c r="AMG36" s="129"/>
      <c r="AMH36" s="128"/>
      <c r="AMI36" s="128"/>
      <c r="AMJ36" s="129"/>
      <c r="AMK36" s="129"/>
      <c r="AML36" s="128"/>
      <c r="AMM36" s="128"/>
      <c r="AMN36" s="129"/>
      <c r="AMO36" s="129"/>
      <c r="AMP36" s="128"/>
      <c r="AMQ36" s="128"/>
      <c r="AMR36" s="129"/>
      <c r="AMS36" s="129"/>
      <c r="AMT36" s="128"/>
      <c r="AMU36" s="128"/>
      <c r="AMV36" s="129"/>
      <c r="AMW36" s="129"/>
      <c r="AMX36" s="128"/>
      <c r="AMY36" s="128"/>
      <c r="AMZ36" s="129"/>
      <c r="ANA36" s="129"/>
      <c r="ANB36" s="128"/>
      <c r="ANC36" s="128"/>
      <c r="AND36" s="129"/>
      <c r="ANE36" s="129"/>
      <c r="ANF36" s="128"/>
      <c r="ANG36" s="128"/>
      <c r="ANH36" s="129"/>
      <c r="ANI36" s="129"/>
      <c r="ANJ36" s="128"/>
      <c r="ANK36" s="128"/>
      <c r="ANL36" s="129"/>
      <c r="ANM36" s="129"/>
      <c r="ANN36" s="128"/>
      <c r="ANO36" s="128"/>
      <c r="ANP36" s="129"/>
      <c r="ANQ36" s="129"/>
      <c r="ANR36" s="128"/>
      <c r="ANS36" s="128"/>
      <c r="ANT36" s="129"/>
      <c r="ANU36" s="129"/>
      <c r="ANV36" s="128"/>
      <c r="ANW36" s="128"/>
      <c r="ANX36" s="129"/>
      <c r="ANY36" s="129"/>
      <c r="ANZ36" s="128"/>
      <c r="AOA36" s="128"/>
      <c r="AOB36" s="129"/>
      <c r="AOC36" s="129"/>
      <c r="AOD36" s="128"/>
      <c r="AOE36" s="128"/>
      <c r="AOF36" s="129"/>
      <c r="AOG36" s="129"/>
      <c r="AOH36" s="128"/>
      <c r="AOI36" s="128"/>
      <c r="AOJ36" s="129"/>
      <c r="AOK36" s="129"/>
      <c r="AOL36" s="128"/>
      <c r="AOM36" s="128"/>
      <c r="AON36" s="129"/>
      <c r="AOO36" s="129"/>
      <c r="AOP36" s="128"/>
      <c r="AOQ36" s="128"/>
      <c r="AOR36" s="129"/>
      <c r="AOS36" s="129"/>
      <c r="AOT36" s="128"/>
      <c r="AOU36" s="128"/>
      <c r="AOV36" s="129"/>
      <c r="AOW36" s="129"/>
      <c r="AOX36" s="128"/>
      <c r="AOY36" s="128"/>
      <c r="AOZ36" s="129"/>
      <c r="APA36" s="129"/>
      <c r="APB36" s="128"/>
      <c r="APC36" s="128"/>
      <c r="APD36" s="129"/>
      <c r="APE36" s="129"/>
      <c r="APF36" s="128"/>
      <c r="APG36" s="128"/>
      <c r="APH36" s="129"/>
      <c r="API36" s="129"/>
      <c r="APJ36" s="128"/>
      <c r="APK36" s="128"/>
      <c r="APL36" s="129"/>
      <c r="APM36" s="129"/>
      <c r="APN36" s="128"/>
      <c r="APO36" s="128"/>
      <c r="APP36" s="129"/>
      <c r="APQ36" s="129"/>
      <c r="APR36" s="128"/>
      <c r="APS36" s="128"/>
      <c r="APT36" s="129"/>
      <c r="APU36" s="129"/>
      <c r="APV36" s="128"/>
      <c r="APW36" s="128"/>
      <c r="APX36" s="129"/>
      <c r="APY36" s="129"/>
      <c r="APZ36" s="128"/>
      <c r="AQA36" s="128"/>
      <c r="AQB36" s="129"/>
      <c r="AQC36" s="129"/>
      <c r="AQD36" s="128"/>
      <c r="AQE36" s="128"/>
      <c r="AQF36" s="129"/>
      <c r="AQG36" s="129"/>
      <c r="AQH36" s="128"/>
      <c r="AQI36" s="128"/>
      <c r="AQJ36" s="129"/>
      <c r="AQK36" s="129"/>
      <c r="AQL36" s="128"/>
      <c r="AQM36" s="128"/>
      <c r="AQN36" s="129"/>
      <c r="AQO36" s="129"/>
      <c r="AQP36" s="128"/>
      <c r="AQQ36" s="128"/>
      <c r="AQR36" s="129"/>
      <c r="AQS36" s="129"/>
      <c r="AQT36" s="128"/>
      <c r="AQU36" s="128"/>
      <c r="AQV36" s="129"/>
      <c r="AQW36" s="129"/>
      <c r="AQX36" s="128"/>
      <c r="AQY36" s="128"/>
      <c r="AQZ36" s="129"/>
      <c r="ARA36" s="129"/>
      <c r="ARB36" s="128"/>
      <c r="ARC36" s="128"/>
      <c r="ARD36" s="129"/>
      <c r="ARE36" s="129"/>
      <c r="ARF36" s="128"/>
      <c r="ARG36" s="128"/>
      <c r="ARH36" s="129"/>
      <c r="ARI36" s="129"/>
      <c r="ARJ36" s="128"/>
      <c r="ARK36" s="128"/>
      <c r="ARL36" s="129"/>
      <c r="ARM36" s="129"/>
      <c r="ARN36" s="128"/>
      <c r="ARO36" s="128"/>
      <c r="ARP36" s="129"/>
      <c r="ARQ36" s="129"/>
      <c r="ARR36" s="128"/>
      <c r="ARS36" s="128"/>
      <c r="ART36" s="129"/>
      <c r="ARU36" s="129"/>
      <c r="ARV36" s="128"/>
      <c r="ARW36" s="128"/>
      <c r="ARX36" s="129"/>
      <c r="ARY36" s="129"/>
      <c r="ARZ36" s="128"/>
      <c r="ASA36" s="128"/>
      <c r="ASB36" s="129"/>
      <c r="ASC36" s="129"/>
      <c r="ASD36" s="128"/>
      <c r="ASE36" s="128"/>
      <c r="ASF36" s="129"/>
      <c r="ASG36" s="129"/>
      <c r="ASH36" s="128"/>
      <c r="ASI36" s="128"/>
      <c r="ASJ36" s="129"/>
      <c r="ASK36" s="129"/>
      <c r="ASL36" s="128"/>
      <c r="ASM36" s="128"/>
      <c r="ASN36" s="129"/>
      <c r="ASO36" s="129"/>
      <c r="ASP36" s="128"/>
      <c r="ASQ36" s="128"/>
      <c r="ASR36" s="129"/>
      <c r="ASS36" s="129"/>
      <c r="AST36" s="128"/>
      <c r="ASU36" s="128"/>
      <c r="ASV36" s="129"/>
      <c r="ASW36" s="129"/>
      <c r="ASX36" s="128"/>
      <c r="ASY36" s="128"/>
      <c r="ASZ36" s="129"/>
      <c r="ATA36" s="129"/>
      <c r="ATB36" s="128"/>
      <c r="ATC36" s="128"/>
      <c r="ATD36" s="129"/>
      <c r="ATE36" s="129"/>
      <c r="ATF36" s="128"/>
      <c r="ATG36" s="128"/>
      <c r="ATH36" s="129"/>
      <c r="ATI36" s="129"/>
      <c r="ATJ36" s="128"/>
      <c r="ATK36" s="128"/>
      <c r="ATL36" s="129"/>
      <c r="ATM36" s="129"/>
      <c r="ATN36" s="128"/>
      <c r="ATO36" s="128"/>
      <c r="ATP36" s="129"/>
      <c r="ATQ36" s="129"/>
      <c r="ATR36" s="128"/>
      <c r="ATS36" s="128"/>
      <c r="ATT36" s="129"/>
      <c r="ATU36" s="129"/>
      <c r="ATV36" s="128"/>
      <c r="ATW36" s="128"/>
      <c r="ATX36" s="129"/>
      <c r="ATY36" s="129"/>
      <c r="ATZ36" s="128"/>
      <c r="AUA36" s="128"/>
      <c r="AUB36" s="129"/>
      <c r="AUC36" s="129"/>
      <c r="AUD36" s="128"/>
      <c r="AUE36" s="128"/>
      <c r="AUF36" s="129"/>
      <c r="AUG36" s="129"/>
      <c r="AUH36" s="128"/>
      <c r="AUI36" s="128"/>
      <c r="AUJ36" s="129"/>
      <c r="AUK36" s="129"/>
      <c r="AUL36" s="128"/>
      <c r="AUM36" s="128"/>
      <c r="AUN36" s="129"/>
      <c r="AUO36" s="129"/>
      <c r="AUP36" s="128"/>
      <c r="AUQ36" s="128"/>
      <c r="AUR36" s="129"/>
      <c r="AUS36" s="129"/>
      <c r="AUT36" s="128"/>
      <c r="AUU36" s="128"/>
      <c r="AUV36" s="129"/>
      <c r="AUW36" s="129"/>
      <c r="AUX36" s="128"/>
      <c r="AUY36" s="128"/>
      <c r="AUZ36" s="129"/>
      <c r="AVA36" s="129"/>
      <c r="AVB36" s="128"/>
      <c r="AVC36" s="128"/>
      <c r="AVD36" s="129"/>
      <c r="AVE36" s="129"/>
      <c r="AVF36" s="128"/>
      <c r="AVG36" s="128"/>
      <c r="AVH36" s="129"/>
      <c r="AVI36" s="129"/>
      <c r="AVJ36" s="128"/>
      <c r="AVK36" s="128"/>
      <c r="AVL36" s="129"/>
      <c r="AVM36" s="129"/>
      <c r="AVN36" s="128"/>
      <c r="AVO36" s="128"/>
      <c r="AVP36" s="129"/>
      <c r="AVQ36" s="129"/>
      <c r="AVR36" s="128"/>
      <c r="AVS36" s="128"/>
      <c r="AVT36" s="129"/>
      <c r="AVU36" s="129"/>
      <c r="AVV36" s="128"/>
      <c r="AVW36" s="128"/>
      <c r="AVX36" s="129"/>
      <c r="AVY36" s="129"/>
      <c r="AVZ36" s="128"/>
      <c r="AWA36" s="128"/>
      <c r="AWB36" s="129"/>
      <c r="AWC36" s="129"/>
      <c r="AWD36" s="128"/>
      <c r="AWE36" s="128"/>
      <c r="AWF36" s="129"/>
      <c r="AWG36" s="129"/>
      <c r="AWH36" s="128"/>
      <c r="AWI36" s="128"/>
      <c r="AWJ36" s="129"/>
      <c r="AWK36" s="129"/>
      <c r="AWL36" s="128"/>
      <c r="AWM36" s="128"/>
      <c r="AWN36" s="129"/>
      <c r="AWO36" s="129"/>
      <c r="AWP36" s="128"/>
      <c r="AWQ36" s="128"/>
      <c r="AWR36" s="129"/>
      <c r="AWS36" s="129"/>
      <c r="AWT36" s="128"/>
      <c r="AWU36" s="128"/>
      <c r="AWV36" s="129"/>
      <c r="AWW36" s="129"/>
      <c r="AWX36" s="128"/>
      <c r="AWY36" s="128"/>
      <c r="AWZ36" s="129"/>
      <c r="AXA36" s="129"/>
      <c r="AXB36" s="128"/>
      <c r="AXC36" s="128"/>
      <c r="AXD36" s="129"/>
      <c r="AXE36" s="129"/>
      <c r="AXF36" s="128"/>
      <c r="AXG36" s="128"/>
      <c r="AXH36" s="129"/>
      <c r="AXI36" s="129"/>
      <c r="AXJ36" s="128"/>
      <c r="AXK36" s="128"/>
      <c r="AXL36" s="129"/>
      <c r="AXM36" s="129"/>
      <c r="AXN36" s="128"/>
      <c r="AXO36" s="128"/>
      <c r="AXP36" s="129"/>
      <c r="AXQ36" s="129"/>
      <c r="AXR36" s="128"/>
      <c r="AXS36" s="128"/>
      <c r="AXT36" s="129"/>
      <c r="AXU36" s="129"/>
      <c r="AXV36" s="128"/>
      <c r="AXW36" s="128"/>
      <c r="AXX36" s="129"/>
      <c r="AXY36" s="129"/>
      <c r="AXZ36" s="128"/>
      <c r="AYA36" s="128"/>
      <c r="AYB36" s="129"/>
      <c r="AYC36" s="129"/>
      <c r="AYD36" s="128"/>
      <c r="AYE36" s="128"/>
      <c r="AYF36" s="129"/>
      <c r="AYG36" s="129"/>
      <c r="AYH36" s="128"/>
      <c r="AYI36" s="128"/>
      <c r="AYJ36" s="129"/>
      <c r="AYK36" s="129"/>
      <c r="AYL36" s="128"/>
      <c r="AYM36" s="128"/>
      <c r="AYN36" s="129"/>
      <c r="AYO36" s="129"/>
      <c r="AYP36" s="128"/>
      <c r="AYQ36" s="128"/>
      <c r="AYR36" s="129"/>
      <c r="AYS36" s="129"/>
      <c r="AYT36" s="128"/>
      <c r="AYU36" s="128"/>
      <c r="AYV36" s="129"/>
      <c r="AYW36" s="129"/>
      <c r="AYX36" s="128"/>
      <c r="AYY36" s="128"/>
      <c r="AYZ36" s="129"/>
      <c r="AZA36" s="129"/>
      <c r="AZB36" s="128"/>
      <c r="AZC36" s="128"/>
      <c r="AZD36" s="129"/>
      <c r="AZE36" s="129"/>
      <c r="AZF36" s="128"/>
      <c r="AZG36" s="128"/>
      <c r="AZH36" s="129"/>
      <c r="AZI36" s="129"/>
      <c r="AZJ36" s="128"/>
      <c r="AZK36" s="128"/>
      <c r="AZL36" s="129"/>
      <c r="AZM36" s="129"/>
      <c r="AZN36" s="128"/>
      <c r="AZO36" s="128"/>
      <c r="AZP36" s="129"/>
      <c r="AZQ36" s="129"/>
      <c r="AZR36" s="128"/>
      <c r="AZS36" s="128"/>
      <c r="AZT36" s="129"/>
      <c r="AZU36" s="129"/>
      <c r="AZV36" s="128"/>
      <c r="AZW36" s="128"/>
      <c r="AZX36" s="129"/>
      <c r="AZY36" s="129"/>
      <c r="AZZ36" s="128"/>
      <c r="BAA36" s="128"/>
      <c r="BAB36" s="129"/>
      <c r="BAC36" s="129"/>
      <c r="BAD36" s="128"/>
      <c r="BAE36" s="128"/>
      <c r="BAF36" s="129"/>
      <c r="BAG36" s="129"/>
      <c r="BAH36" s="128"/>
      <c r="BAI36" s="128"/>
      <c r="BAJ36" s="129"/>
      <c r="BAK36" s="129"/>
      <c r="BAL36" s="128"/>
      <c r="BAM36" s="128"/>
      <c r="BAN36" s="129"/>
      <c r="BAO36" s="129"/>
      <c r="BAP36" s="128"/>
      <c r="BAQ36" s="128"/>
      <c r="BAR36" s="129"/>
      <c r="BAS36" s="129"/>
      <c r="BAT36" s="128"/>
      <c r="BAU36" s="128"/>
      <c r="BAV36" s="129"/>
      <c r="BAW36" s="129"/>
      <c r="BAX36" s="128"/>
      <c r="BAY36" s="128"/>
      <c r="BAZ36" s="129"/>
      <c r="BBA36" s="129"/>
      <c r="BBB36" s="128"/>
      <c r="BBC36" s="128"/>
      <c r="BBD36" s="129"/>
      <c r="BBE36" s="129"/>
      <c r="BBF36" s="128"/>
      <c r="BBG36" s="128"/>
      <c r="BBH36" s="129"/>
      <c r="BBI36" s="129"/>
      <c r="BBJ36" s="128"/>
      <c r="BBK36" s="128"/>
      <c r="BBL36" s="129"/>
      <c r="BBM36" s="129"/>
      <c r="BBN36" s="128"/>
      <c r="BBO36" s="128"/>
      <c r="BBP36" s="129"/>
      <c r="BBQ36" s="129"/>
      <c r="BBR36" s="128"/>
      <c r="BBS36" s="128"/>
      <c r="BBT36" s="129"/>
      <c r="BBU36" s="129"/>
      <c r="BBV36" s="128"/>
      <c r="BBW36" s="128"/>
      <c r="BBX36" s="129"/>
      <c r="BBY36" s="129"/>
      <c r="BBZ36" s="128"/>
      <c r="BCA36" s="128"/>
      <c r="BCB36" s="129"/>
      <c r="BCC36" s="129"/>
      <c r="BCD36" s="128"/>
      <c r="BCE36" s="128"/>
      <c r="BCF36" s="129"/>
      <c r="BCG36" s="129"/>
      <c r="BCH36" s="128"/>
      <c r="BCI36" s="128"/>
      <c r="BCJ36" s="129"/>
      <c r="BCK36" s="129"/>
      <c r="BCL36" s="128"/>
      <c r="BCM36" s="128"/>
      <c r="BCN36" s="129"/>
      <c r="BCO36" s="129"/>
      <c r="BCP36" s="128"/>
      <c r="BCQ36" s="128"/>
      <c r="BCR36" s="129"/>
      <c r="BCS36" s="129"/>
      <c r="BCT36" s="128"/>
      <c r="BCU36" s="128"/>
      <c r="BCV36" s="129"/>
      <c r="BCW36" s="129"/>
      <c r="BCX36" s="128"/>
      <c r="BCY36" s="128"/>
      <c r="BCZ36" s="129"/>
      <c r="BDA36" s="129"/>
      <c r="BDB36" s="128"/>
      <c r="BDC36" s="128"/>
      <c r="BDD36" s="129"/>
      <c r="BDE36" s="129"/>
      <c r="BDF36" s="128"/>
      <c r="BDG36" s="128"/>
      <c r="BDH36" s="129"/>
      <c r="BDI36" s="129"/>
      <c r="BDJ36" s="128"/>
      <c r="BDK36" s="128"/>
      <c r="BDL36" s="129"/>
      <c r="BDM36" s="129"/>
      <c r="BDN36" s="128"/>
      <c r="BDO36" s="128"/>
      <c r="BDP36" s="129"/>
      <c r="BDQ36" s="129"/>
      <c r="BDR36" s="128"/>
      <c r="BDS36" s="128"/>
      <c r="BDT36" s="129"/>
      <c r="BDU36" s="129"/>
      <c r="BDV36" s="128"/>
      <c r="BDW36" s="128"/>
      <c r="BDX36" s="129"/>
      <c r="BDY36" s="129"/>
      <c r="BDZ36" s="128"/>
      <c r="BEA36" s="128"/>
      <c r="BEB36" s="129"/>
      <c r="BEC36" s="129"/>
      <c r="BED36" s="128"/>
      <c r="BEE36" s="128"/>
      <c r="BEF36" s="129"/>
      <c r="BEG36" s="129"/>
      <c r="BEH36" s="128"/>
      <c r="BEI36" s="128"/>
      <c r="BEJ36" s="129"/>
      <c r="BEK36" s="129"/>
      <c r="BEL36" s="128"/>
      <c r="BEM36" s="128"/>
      <c r="BEN36" s="129"/>
      <c r="BEO36" s="129"/>
      <c r="BEP36" s="128"/>
      <c r="BEQ36" s="128"/>
      <c r="BER36" s="129"/>
      <c r="BES36" s="129"/>
      <c r="BET36" s="128"/>
      <c r="BEU36" s="128"/>
      <c r="BEV36" s="129"/>
      <c r="BEW36" s="129"/>
      <c r="BEX36" s="128"/>
      <c r="BEY36" s="128"/>
      <c r="BEZ36" s="129"/>
      <c r="BFA36" s="129"/>
      <c r="BFB36" s="128"/>
      <c r="BFC36" s="128"/>
      <c r="BFD36" s="129"/>
      <c r="BFE36" s="129"/>
      <c r="BFF36" s="128"/>
      <c r="BFG36" s="128"/>
      <c r="BFH36" s="129"/>
      <c r="BFI36" s="129"/>
      <c r="BFJ36" s="128"/>
      <c r="BFK36" s="128"/>
      <c r="BFL36" s="129"/>
      <c r="BFM36" s="129"/>
      <c r="BFN36" s="128"/>
      <c r="BFO36" s="128"/>
      <c r="BFP36" s="129"/>
      <c r="BFQ36" s="129"/>
      <c r="BFR36" s="128"/>
      <c r="BFS36" s="128"/>
      <c r="BFT36" s="129"/>
      <c r="BFU36" s="129"/>
      <c r="BFV36" s="128"/>
      <c r="BFW36" s="128"/>
      <c r="BFX36" s="129"/>
      <c r="BFY36" s="129"/>
      <c r="BFZ36" s="128"/>
      <c r="BGA36" s="128"/>
      <c r="BGB36" s="129"/>
      <c r="BGC36" s="129"/>
      <c r="BGD36" s="128"/>
      <c r="BGE36" s="128"/>
      <c r="BGF36" s="129"/>
      <c r="BGG36" s="129"/>
      <c r="BGH36" s="128"/>
      <c r="BGI36" s="128"/>
      <c r="BGJ36" s="129"/>
      <c r="BGK36" s="129"/>
      <c r="BGL36" s="128"/>
      <c r="BGM36" s="128"/>
      <c r="BGN36" s="129"/>
      <c r="BGO36" s="129"/>
      <c r="BGP36" s="128"/>
      <c r="BGQ36" s="128"/>
      <c r="BGR36" s="129"/>
      <c r="BGS36" s="129"/>
      <c r="BGT36" s="128"/>
      <c r="BGU36" s="128"/>
      <c r="BGV36" s="129"/>
      <c r="BGW36" s="129"/>
      <c r="BGX36" s="128"/>
      <c r="BGY36" s="128"/>
      <c r="BGZ36" s="129"/>
      <c r="BHA36" s="129"/>
      <c r="BHB36" s="128"/>
      <c r="BHC36" s="128"/>
      <c r="BHD36" s="129"/>
      <c r="BHE36" s="129"/>
      <c r="BHF36" s="128"/>
      <c r="BHG36" s="128"/>
      <c r="BHH36" s="129"/>
      <c r="BHI36" s="129"/>
      <c r="BHJ36" s="128"/>
      <c r="BHK36" s="128"/>
      <c r="BHL36" s="129"/>
      <c r="BHM36" s="129"/>
      <c r="BHN36" s="128"/>
      <c r="BHO36" s="128"/>
      <c r="BHP36" s="129"/>
      <c r="BHQ36" s="129"/>
      <c r="BHR36" s="128"/>
      <c r="BHS36" s="128"/>
      <c r="BHT36" s="129"/>
      <c r="BHU36" s="129"/>
      <c r="BHV36" s="128"/>
      <c r="BHW36" s="128"/>
      <c r="BHX36" s="129"/>
      <c r="BHY36" s="129"/>
      <c r="BHZ36" s="128"/>
      <c r="BIA36" s="128"/>
      <c r="BIB36" s="129"/>
      <c r="BIC36" s="129"/>
      <c r="BID36" s="128"/>
      <c r="BIE36" s="128"/>
      <c r="BIF36" s="129"/>
      <c r="BIG36" s="129"/>
      <c r="BIH36" s="128"/>
      <c r="BII36" s="128"/>
      <c r="BIJ36" s="129"/>
      <c r="BIK36" s="129"/>
      <c r="BIL36" s="128"/>
      <c r="BIM36" s="128"/>
      <c r="BIN36" s="129"/>
      <c r="BIO36" s="129"/>
      <c r="BIP36" s="128"/>
      <c r="BIQ36" s="128"/>
      <c r="BIR36" s="129"/>
      <c r="BIS36" s="129"/>
      <c r="BIT36" s="128"/>
      <c r="BIU36" s="128"/>
      <c r="BIV36" s="129"/>
      <c r="BIW36" s="129"/>
      <c r="BIX36" s="128"/>
      <c r="BIY36" s="128"/>
      <c r="BIZ36" s="129"/>
      <c r="BJA36" s="129"/>
      <c r="BJB36" s="128"/>
      <c r="BJC36" s="128"/>
      <c r="BJD36" s="129"/>
      <c r="BJE36" s="129"/>
      <c r="BJF36" s="128"/>
      <c r="BJG36" s="128"/>
      <c r="BJH36" s="129"/>
      <c r="BJI36" s="129"/>
      <c r="BJJ36" s="128"/>
      <c r="BJK36" s="128"/>
      <c r="BJL36" s="129"/>
      <c r="BJM36" s="129"/>
      <c r="BJN36" s="128"/>
      <c r="BJO36" s="128"/>
      <c r="BJP36" s="129"/>
      <c r="BJQ36" s="129"/>
      <c r="BJR36" s="128"/>
      <c r="BJS36" s="128"/>
      <c r="BJT36" s="129"/>
      <c r="BJU36" s="129"/>
      <c r="BJV36" s="128"/>
      <c r="BJW36" s="128"/>
      <c r="BJX36" s="129"/>
      <c r="BJY36" s="129"/>
      <c r="BJZ36" s="128"/>
      <c r="BKA36" s="128"/>
      <c r="BKB36" s="129"/>
      <c r="BKC36" s="129"/>
      <c r="BKD36" s="128"/>
      <c r="BKE36" s="128"/>
      <c r="BKF36" s="129"/>
      <c r="BKG36" s="129"/>
      <c r="BKH36" s="128"/>
      <c r="BKI36" s="128"/>
      <c r="BKJ36" s="129"/>
      <c r="BKK36" s="129"/>
      <c r="BKL36" s="128"/>
      <c r="BKM36" s="128"/>
      <c r="BKN36" s="129"/>
      <c r="BKO36" s="129"/>
      <c r="BKP36" s="128"/>
      <c r="BKQ36" s="128"/>
      <c r="BKR36" s="129"/>
      <c r="BKS36" s="129"/>
      <c r="BKT36" s="128"/>
      <c r="BKU36" s="128"/>
      <c r="BKV36" s="129"/>
      <c r="BKW36" s="129"/>
      <c r="BKX36" s="128"/>
      <c r="BKY36" s="128"/>
      <c r="BKZ36" s="129"/>
      <c r="BLA36" s="129"/>
      <c r="BLB36" s="128"/>
      <c r="BLC36" s="128"/>
      <c r="BLD36" s="129"/>
      <c r="BLE36" s="129"/>
      <c r="BLF36" s="128"/>
      <c r="BLG36" s="128"/>
      <c r="BLH36" s="129"/>
      <c r="BLI36" s="129"/>
      <c r="BLJ36" s="128"/>
      <c r="BLK36" s="128"/>
      <c r="BLL36" s="129"/>
      <c r="BLM36" s="129"/>
      <c r="BLN36" s="128"/>
      <c r="BLO36" s="128"/>
      <c r="BLP36" s="129"/>
      <c r="BLQ36" s="129"/>
      <c r="BLR36" s="128"/>
      <c r="BLS36" s="128"/>
      <c r="BLT36" s="129"/>
      <c r="BLU36" s="129"/>
      <c r="BLV36" s="128"/>
      <c r="BLW36" s="128"/>
      <c r="BLX36" s="129"/>
      <c r="BLY36" s="129"/>
      <c r="BLZ36" s="128"/>
      <c r="BMA36" s="128"/>
      <c r="BMB36" s="129"/>
      <c r="BMC36" s="129"/>
      <c r="BMD36" s="128"/>
      <c r="BME36" s="128"/>
      <c r="BMF36" s="129"/>
      <c r="BMG36" s="129"/>
      <c r="BMH36" s="128"/>
      <c r="BMI36" s="128"/>
      <c r="BMJ36" s="129"/>
      <c r="BMK36" s="129"/>
      <c r="BML36" s="128"/>
      <c r="BMM36" s="128"/>
      <c r="BMN36" s="129"/>
      <c r="BMO36" s="129"/>
      <c r="BMP36" s="128"/>
      <c r="BMQ36" s="128"/>
      <c r="BMR36" s="129"/>
      <c r="BMS36" s="129"/>
      <c r="BMT36" s="128"/>
      <c r="BMU36" s="128"/>
      <c r="BMV36" s="129"/>
      <c r="BMW36" s="129"/>
      <c r="BMX36" s="128"/>
      <c r="BMY36" s="128"/>
      <c r="BMZ36" s="129"/>
      <c r="BNA36" s="129"/>
      <c r="BNB36" s="128"/>
      <c r="BNC36" s="128"/>
      <c r="BND36" s="129"/>
      <c r="BNE36" s="129"/>
      <c r="BNF36" s="128"/>
      <c r="BNG36" s="128"/>
      <c r="BNH36" s="129"/>
      <c r="BNI36" s="129"/>
      <c r="BNJ36" s="128"/>
      <c r="BNK36" s="128"/>
      <c r="BNL36" s="129"/>
      <c r="BNM36" s="129"/>
      <c r="BNN36" s="128"/>
      <c r="BNO36" s="128"/>
      <c r="BNP36" s="129"/>
      <c r="BNQ36" s="129"/>
      <c r="BNR36" s="128"/>
      <c r="BNS36" s="128"/>
      <c r="BNT36" s="129"/>
      <c r="BNU36" s="129"/>
      <c r="BNV36" s="128"/>
      <c r="BNW36" s="128"/>
      <c r="BNX36" s="129"/>
      <c r="BNY36" s="129"/>
      <c r="BNZ36" s="128"/>
      <c r="BOA36" s="128"/>
      <c r="BOB36" s="129"/>
      <c r="BOC36" s="129"/>
      <c r="BOD36" s="128"/>
      <c r="BOE36" s="128"/>
      <c r="BOF36" s="129"/>
      <c r="BOG36" s="129"/>
      <c r="BOH36" s="128"/>
      <c r="BOI36" s="128"/>
      <c r="BOJ36" s="129"/>
      <c r="BOK36" s="129"/>
      <c r="BOL36" s="128"/>
      <c r="BOM36" s="128"/>
      <c r="BON36" s="129"/>
      <c r="BOO36" s="129"/>
      <c r="BOP36" s="128"/>
      <c r="BOQ36" s="128"/>
      <c r="BOR36" s="129"/>
      <c r="BOS36" s="129"/>
      <c r="BOT36" s="128"/>
      <c r="BOU36" s="128"/>
      <c r="BOV36" s="129"/>
      <c r="BOW36" s="129"/>
      <c r="BOX36" s="128"/>
      <c r="BOY36" s="128"/>
      <c r="BOZ36" s="129"/>
      <c r="BPA36" s="129"/>
      <c r="BPB36" s="128"/>
      <c r="BPC36" s="128"/>
      <c r="BPD36" s="129"/>
      <c r="BPE36" s="129"/>
      <c r="BPF36" s="128"/>
      <c r="BPG36" s="128"/>
      <c r="BPH36" s="129"/>
      <c r="BPI36" s="129"/>
      <c r="BPJ36" s="128"/>
      <c r="BPK36" s="128"/>
      <c r="BPL36" s="129"/>
      <c r="BPM36" s="129"/>
      <c r="BPN36" s="128"/>
      <c r="BPO36" s="128"/>
      <c r="BPP36" s="129"/>
      <c r="BPQ36" s="129"/>
      <c r="BPR36" s="128"/>
      <c r="BPS36" s="128"/>
      <c r="BPT36" s="129"/>
      <c r="BPU36" s="129"/>
      <c r="BPV36" s="128"/>
      <c r="BPW36" s="128"/>
      <c r="BPX36" s="129"/>
      <c r="BPY36" s="129"/>
      <c r="BPZ36" s="128"/>
      <c r="BQA36" s="128"/>
      <c r="BQB36" s="129"/>
      <c r="BQC36" s="129"/>
      <c r="BQD36" s="128"/>
      <c r="BQE36" s="128"/>
      <c r="BQF36" s="129"/>
      <c r="BQG36" s="129"/>
      <c r="BQH36" s="128"/>
      <c r="BQI36" s="128"/>
      <c r="BQJ36" s="129"/>
      <c r="BQK36" s="129"/>
      <c r="BQL36" s="128"/>
      <c r="BQM36" s="128"/>
      <c r="BQN36" s="129"/>
      <c r="BQO36" s="129"/>
      <c r="BQP36" s="128"/>
      <c r="BQQ36" s="128"/>
      <c r="BQR36" s="129"/>
      <c r="BQS36" s="129"/>
      <c r="BQT36" s="128"/>
      <c r="BQU36" s="128"/>
      <c r="BQV36" s="129"/>
      <c r="BQW36" s="129"/>
      <c r="BQX36" s="128"/>
      <c r="BQY36" s="128"/>
      <c r="BQZ36" s="129"/>
      <c r="BRA36" s="129"/>
      <c r="BRB36" s="128"/>
      <c r="BRC36" s="128"/>
      <c r="BRD36" s="129"/>
      <c r="BRE36" s="129"/>
      <c r="BRF36" s="128"/>
      <c r="BRG36" s="128"/>
      <c r="BRH36" s="129"/>
      <c r="BRI36" s="129"/>
      <c r="BRJ36" s="128"/>
      <c r="BRK36" s="128"/>
      <c r="BRL36" s="129"/>
      <c r="BRM36" s="129"/>
      <c r="BRN36" s="128"/>
      <c r="BRO36" s="128"/>
      <c r="BRP36" s="129"/>
      <c r="BRQ36" s="129"/>
      <c r="BRR36" s="128"/>
      <c r="BRS36" s="128"/>
      <c r="BRT36" s="129"/>
      <c r="BRU36" s="129"/>
      <c r="BRV36" s="128"/>
      <c r="BRW36" s="128"/>
      <c r="BRX36" s="129"/>
      <c r="BRY36" s="129"/>
      <c r="BRZ36" s="128"/>
      <c r="BSA36" s="128"/>
      <c r="BSB36" s="129"/>
      <c r="BSC36" s="129"/>
      <c r="BSD36" s="128"/>
      <c r="BSE36" s="128"/>
      <c r="BSF36" s="129"/>
      <c r="BSG36" s="129"/>
      <c r="BSH36" s="128"/>
      <c r="BSI36" s="128"/>
      <c r="BSJ36" s="129"/>
      <c r="BSK36" s="129"/>
      <c r="BSL36" s="128"/>
      <c r="BSM36" s="128"/>
      <c r="BSN36" s="129"/>
      <c r="BSO36" s="129"/>
      <c r="BSP36" s="128"/>
      <c r="BSQ36" s="128"/>
      <c r="BSR36" s="129"/>
      <c r="BSS36" s="129"/>
      <c r="BST36" s="128"/>
      <c r="BSU36" s="128"/>
      <c r="BSV36" s="129"/>
      <c r="BSW36" s="129"/>
      <c r="BSX36" s="128"/>
      <c r="BSY36" s="128"/>
      <c r="BSZ36" s="129"/>
      <c r="BTA36" s="129"/>
      <c r="BTB36" s="128"/>
      <c r="BTC36" s="128"/>
      <c r="BTD36" s="129"/>
      <c r="BTE36" s="129"/>
      <c r="BTF36" s="128"/>
      <c r="BTG36" s="128"/>
      <c r="BTH36" s="129"/>
      <c r="BTI36" s="129"/>
      <c r="BTJ36" s="128"/>
      <c r="BTK36" s="128"/>
      <c r="BTL36" s="129"/>
      <c r="BTM36" s="129"/>
      <c r="BTN36" s="128"/>
      <c r="BTO36" s="128"/>
      <c r="BTP36" s="129"/>
      <c r="BTQ36" s="129"/>
      <c r="BTR36" s="128"/>
      <c r="BTS36" s="128"/>
      <c r="BTT36" s="129"/>
      <c r="BTU36" s="129"/>
      <c r="BTV36" s="128"/>
      <c r="BTW36" s="128"/>
      <c r="BTX36" s="129"/>
      <c r="BTY36" s="129"/>
      <c r="BTZ36" s="128"/>
      <c r="BUA36" s="128"/>
      <c r="BUB36" s="129"/>
      <c r="BUC36" s="129"/>
      <c r="BUD36" s="128"/>
      <c r="BUE36" s="128"/>
      <c r="BUF36" s="129"/>
      <c r="BUG36" s="129"/>
      <c r="BUH36" s="128"/>
      <c r="BUI36" s="128"/>
      <c r="BUJ36" s="129"/>
      <c r="BUK36" s="129"/>
      <c r="BUL36" s="128"/>
      <c r="BUM36" s="128"/>
      <c r="BUN36" s="129"/>
      <c r="BUO36" s="129"/>
      <c r="BUP36" s="128"/>
      <c r="BUQ36" s="128"/>
      <c r="BUR36" s="129"/>
      <c r="BUS36" s="129"/>
      <c r="BUT36" s="128"/>
      <c r="BUU36" s="128"/>
      <c r="BUV36" s="129"/>
      <c r="BUW36" s="129"/>
      <c r="BUX36" s="128"/>
      <c r="BUY36" s="128"/>
      <c r="BUZ36" s="129"/>
      <c r="BVA36" s="129"/>
      <c r="BVB36" s="128"/>
      <c r="BVC36" s="128"/>
      <c r="BVD36" s="129"/>
      <c r="BVE36" s="129"/>
      <c r="BVF36" s="128"/>
      <c r="BVG36" s="128"/>
      <c r="BVH36" s="129"/>
      <c r="BVI36" s="129"/>
      <c r="BVJ36" s="128"/>
      <c r="BVK36" s="128"/>
      <c r="BVL36" s="129"/>
      <c r="BVM36" s="129"/>
      <c r="BVN36" s="128"/>
      <c r="BVO36" s="128"/>
      <c r="BVP36" s="129"/>
      <c r="BVQ36" s="129"/>
      <c r="BVR36" s="128"/>
      <c r="BVS36" s="128"/>
      <c r="BVT36" s="129"/>
      <c r="BVU36" s="129"/>
      <c r="BVV36" s="128"/>
      <c r="BVW36" s="128"/>
      <c r="BVX36" s="129"/>
      <c r="BVY36" s="129"/>
      <c r="BVZ36" s="128"/>
      <c r="BWA36" s="128"/>
      <c r="BWB36" s="129"/>
      <c r="BWC36" s="129"/>
      <c r="BWD36" s="128"/>
      <c r="BWE36" s="128"/>
      <c r="BWF36" s="129"/>
      <c r="BWG36" s="129"/>
      <c r="BWH36" s="128"/>
      <c r="BWI36" s="128"/>
      <c r="BWJ36" s="129"/>
      <c r="BWK36" s="129"/>
      <c r="BWL36" s="128"/>
      <c r="BWM36" s="128"/>
      <c r="BWN36" s="129"/>
      <c r="BWO36" s="129"/>
      <c r="BWP36" s="128"/>
      <c r="BWQ36" s="128"/>
      <c r="BWR36" s="129"/>
      <c r="BWS36" s="129"/>
      <c r="BWT36" s="128"/>
      <c r="BWU36" s="128"/>
      <c r="BWV36" s="129"/>
      <c r="BWW36" s="129"/>
      <c r="BWX36" s="128"/>
      <c r="BWY36" s="128"/>
      <c r="BWZ36" s="129"/>
      <c r="BXA36" s="129"/>
      <c r="BXB36" s="128"/>
      <c r="BXC36" s="128"/>
      <c r="BXD36" s="129"/>
      <c r="BXE36" s="129"/>
      <c r="BXF36" s="128"/>
      <c r="BXG36" s="128"/>
      <c r="BXH36" s="129"/>
      <c r="BXI36" s="129"/>
      <c r="BXJ36" s="128"/>
      <c r="BXK36" s="128"/>
      <c r="BXL36" s="129"/>
      <c r="BXM36" s="129"/>
      <c r="BXN36" s="128"/>
      <c r="BXO36" s="128"/>
      <c r="BXP36" s="129"/>
      <c r="BXQ36" s="129"/>
      <c r="BXR36" s="128"/>
      <c r="BXS36" s="128"/>
      <c r="BXT36" s="129"/>
      <c r="BXU36" s="129"/>
      <c r="BXV36" s="128"/>
      <c r="BXW36" s="128"/>
      <c r="BXX36" s="129"/>
      <c r="BXY36" s="129"/>
      <c r="BXZ36" s="128"/>
      <c r="BYA36" s="128"/>
      <c r="BYB36" s="129"/>
      <c r="BYC36" s="129"/>
      <c r="BYD36" s="128"/>
      <c r="BYE36" s="128"/>
      <c r="BYF36" s="129"/>
      <c r="BYG36" s="129"/>
      <c r="BYH36" s="128"/>
      <c r="BYI36" s="128"/>
      <c r="BYJ36" s="129"/>
      <c r="BYK36" s="129"/>
      <c r="BYL36" s="128"/>
      <c r="BYM36" s="128"/>
      <c r="BYN36" s="129"/>
      <c r="BYO36" s="129"/>
      <c r="BYP36" s="128"/>
      <c r="BYQ36" s="128"/>
      <c r="BYR36" s="129"/>
      <c r="BYS36" s="129"/>
      <c r="BYT36" s="128"/>
      <c r="BYU36" s="128"/>
      <c r="BYV36" s="129"/>
      <c r="BYW36" s="129"/>
      <c r="BYX36" s="128"/>
      <c r="BYY36" s="128"/>
      <c r="BYZ36" s="129"/>
      <c r="BZA36" s="129"/>
      <c r="BZB36" s="128"/>
      <c r="BZC36" s="128"/>
      <c r="BZD36" s="129"/>
      <c r="BZE36" s="129"/>
      <c r="BZF36" s="128"/>
      <c r="BZG36" s="128"/>
      <c r="BZH36" s="129"/>
      <c r="BZI36" s="129"/>
      <c r="BZJ36" s="128"/>
      <c r="BZK36" s="128"/>
      <c r="BZL36" s="129"/>
      <c r="BZM36" s="129"/>
      <c r="BZN36" s="128"/>
      <c r="BZO36" s="128"/>
      <c r="BZP36" s="129"/>
      <c r="BZQ36" s="129"/>
      <c r="BZR36" s="128"/>
      <c r="BZS36" s="128"/>
      <c r="BZT36" s="129"/>
      <c r="BZU36" s="129"/>
      <c r="BZV36" s="128"/>
      <c r="BZW36" s="128"/>
      <c r="BZX36" s="129"/>
      <c r="BZY36" s="129"/>
      <c r="BZZ36" s="128"/>
      <c r="CAA36" s="128"/>
      <c r="CAB36" s="129"/>
      <c r="CAC36" s="129"/>
      <c r="CAD36" s="128"/>
      <c r="CAE36" s="128"/>
      <c r="CAF36" s="129"/>
      <c r="CAG36" s="129"/>
      <c r="CAH36" s="128"/>
      <c r="CAI36" s="128"/>
      <c r="CAJ36" s="129"/>
      <c r="CAK36" s="129"/>
      <c r="CAL36" s="128"/>
      <c r="CAM36" s="128"/>
      <c r="CAN36" s="129"/>
      <c r="CAO36" s="129"/>
      <c r="CAP36" s="128"/>
      <c r="CAQ36" s="128"/>
      <c r="CAR36" s="129"/>
      <c r="CAS36" s="129"/>
      <c r="CAT36" s="128"/>
      <c r="CAU36" s="128"/>
      <c r="CAV36" s="129"/>
      <c r="CAW36" s="129"/>
      <c r="CAX36" s="128"/>
      <c r="CAY36" s="128"/>
      <c r="CAZ36" s="129"/>
      <c r="CBA36" s="129"/>
      <c r="CBB36" s="128"/>
      <c r="CBC36" s="128"/>
      <c r="CBD36" s="129"/>
      <c r="CBE36" s="129"/>
      <c r="CBF36" s="128"/>
      <c r="CBG36" s="128"/>
      <c r="CBH36" s="129"/>
      <c r="CBI36" s="129"/>
      <c r="CBJ36" s="128"/>
      <c r="CBK36" s="128"/>
      <c r="CBL36" s="129"/>
      <c r="CBM36" s="129"/>
      <c r="CBN36" s="128"/>
      <c r="CBO36" s="128"/>
      <c r="CBP36" s="129"/>
      <c r="CBQ36" s="129"/>
      <c r="CBR36" s="128"/>
      <c r="CBS36" s="128"/>
      <c r="CBT36" s="129"/>
      <c r="CBU36" s="129"/>
      <c r="CBV36" s="128"/>
      <c r="CBW36" s="128"/>
      <c r="CBX36" s="129"/>
      <c r="CBY36" s="129"/>
      <c r="CBZ36" s="128"/>
      <c r="CCA36" s="128"/>
      <c r="CCB36" s="129"/>
      <c r="CCC36" s="129"/>
      <c r="CCD36" s="128"/>
      <c r="CCE36" s="128"/>
      <c r="CCF36" s="129"/>
      <c r="CCG36" s="129"/>
      <c r="CCH36" s="128"/>
      <c r="CCI36" s="128"/>
      <c r="CCJ36" s="129"/>
      <c r="CCK36" s="129"/>
      <c r="CCL36" s="128"/>
      <c r="CCM36" s="128"/>
      <c r="CCN36" s="129"/>
      <c r="CCO36" s="129"/>
      <c r="CCP36" s="128"/>
      <c r="CCQ36" s="128"/>
      <c r="CCR36" s="129"/>
      <c r="CCS36" s="129"/>
      <c r="CCT36" s="128"/>
      <c r="CCU36" s="128"/>
      <c r="CCV36" s="129"/>
      <c r="CCW36" s="129"/>
      <c r="CCX36" s="128"/>
      <c r="CCY36" s="128"/>
      <c r="CCZ36" s="129"/>
      <c r="CDA36" s="129"/>
      <c r="CDB36" s="128"/>
      <c r="CDC36" s="128"/>
      <c r="CDD36" s="129"/>
      <c r="CDE36" s="129"/>
      <c r="CDF36" s="128"/>
      <c r="CDG36" s="128"/>
      <c r="CDH36" s="129"/>
      <c r="CDI36" s="129"/>
      <c r="CDJ36" s="128"/>
      <c r="CDK36" s="128"/>
      <c r="CDL36" s="129"/>
      <c r="CDM36" s="129"/>
      <c r="CDN36" s="128"/>
      <c r="CDO36" s="128"/>
      <c r="CDP36" s="129"/>
      <c r="CDQ36" s="129"/>
      <c r="CDR36" s="128"/>
      <c r="CDS36" s="128"/>
      <c r="CDT36" s="129"/>
      <c r="CDU36" s="129"/>
      <c r="CDV36" s="128"/>
      <c r="CDW36" s="128"/>
      <c r="CDX36" s="129"/>
      <c r="CDY36" s="129"/>
      <c r="CDZ36" s="128"/>
      <c r="CEA36" s="128"/>
      <c r="CEB36" s="129"/>
      <c r="CEC36" s="129"/>
      <c r="CED36" s="128"/>
      <c r="CEE36" s="128"/>
      <c r="CEF36" s="129"/>
      <c r="CEG36" s="129"/>
      <c r="CEH36" s="128"/>
      <c r="CEI36" s="128"/>
      <c r="CEJ36" s="129"/>
      <c r="CEK36" s="129"/>
      <c r="CEL36" s="128"/>
      <c r="CEM36" s="128"/>
      <c r="CEN36" s="129"/>
      <c r="CEO36" s="129"/>
      <c r="CEP36" s="128"/>
      <c r="CEQ36" s="128"/>
      <c r="CER36" s="129"/>
      <c r="CES36" s="129"/>
      <c r="CET36" s="128"/>
      <c r="CEU36" s="128"/>
      <c r="CEV36" s="129"/>
      <c r="CEW36" s="129"/>
      <c r="CEX36" s="128"/>
      <c r="CEY36" s="128"/>
      <c r="CEZ36" s="129"/>
      <c r="CFA36" s="129"/>
      <c r="CFB36" s="128"/>
      <c r="CFC36" s="128"/>
      <c r="CFD36" s="129"/>
      <c r="CFE36" s="129"/>
      <c r="CFF36" s="128"/>
      <c r="CFG36" s="128"/>
      <c r="CFH36" s="129"/>
      <c r="CFI36" s="129"/>
      <c r="CFJ36" s="128"/>
      <c r="CFK36" s="128"/>
      <c r="CFL36" s="129"/>
      <c r="CFM36" s="129"/>
      <c r="CFN36" s="128"/>
      <c r="CFO36" s="128"/>
      <c r="CFP36" s="129"/>
      <c r="CFQ36" s="129"/>
      <c r="CFR36" s="128"/>
      <c r="CFS36" s="128"/>
      <c r="CFT36" s="129"/>
      <c r="CFU36" s="129"/>
      <c r="CFV36" s="128"/>
      <c r="CFW36" s="128"/>
      <c r="CFX36" s="129"/>
      <c r="CFY36" s="129"/>
      <c r="CFZ36" s="128"/>
      <c r="CGA36" s="128"/>
      <c r="CGB36" s="129"/>
      <c r="CGC36" s="129"/>
      <c r="CGD36" s="128"/>
      <c r="CGE36" s="128"/>
      <c r="CGF36" s="129"/>
      <c r="CGG36" s="129"/>
      <c r="CGH36" s="128"/>
      <c r="CGI36" s="128"/>
      <c r="CGJ36" s="129"/>
      <c r="CGK36" s="129"/>
      <c r="CGL36" s="128"/>
      <c r="CGM36" s="128"/>
      <c r="CGN36" s="129"/>
      <c r="CGO36" s="129"/>
      <c r="CGP36" s="128"/>
      <c r="CGQ36" s="128"/>
      <c r="CGR36" s="129"/>
      <c r="CGS36" s="129"/>
      <c r="CGT36" s="128"/>
      <c r="CGU36" s="128"/>
      <c r="CGV36" s="129"/>
      <c r="CGW36" s="129"/>
      <c r="CGX36" s="128"/>
      <c r="CGY36" s="128"/>
      <c r="CGZ36" s="129"/>
      <c r="CHA36" s="129"/>
      <c r="CHB36" s="128"/>
      <c r="CHC36" s="128"/>
      <c r="CHD36" s="129"/>
      <c r="CHE36" s="129"/>
      <c r="CHF36" s="128"/>
      <c r="CHG36" s="128"/>
      <c r="CHH36" s="129"/>
      <c r="CHI36" s="129"/>
      <c r="CHJ36" s="128"/>
      <c r="CHK36" s="128"/>
      <c r="CHL36" s="129"/>
      <c r="CHM36" s="129"/>
      <c r="CHN36" s="128"/>
      <c r="CHO36" s="128"/>
      <c r="CHP36" s="129"/>
      <c r="CHQ36" s="129"/>
      <c r="CHR36" s="128"/>
      <c r="CHS36" s="128"/>
      <c r="CHT36" s="129"/>
      <c r="CHU36" s="129"/>
      <c r="CHV36" s="128"/>
      <c r="CHW36" s="128"/>
      <c r="CHX36" s="129"/>
      <c r="CHY36" s="129"/>
      <c r="CHZ36" s="128"/>
      <c r="CIA36" s="128"/>
      <c r="CIB36" s="129"/>
      <c r="CIC36" s="129"/>
      <c r="CID36" s="128"/>
      <c r="CIE36" s="128"/>
      <c r="CIF36" s="129"/>
      <c r="CIG36" s="129"/>
      <c r="CIH36" s="128"/>
      <c r="CII36" s="128"/>
      <c r="CIJ36" s="129"/>
      <c r="CIK36" s="129"/>
      <c r="CIL36" s="128"/>
      <c r="CIM36" s="128"/>
      <c r="CIN36" s="129"/>
      <c r="CIO36" s="129"/>
      <c r="CIP36" s="128"/>
      <c r="CIQ36" s="128"/>
      <c r="CIR36" s="129"/>
      <c r="CIS36" s="129"/>
      <c r="CIT36" s="128"/>
      <c r="CIU36" s="128"/>
      <c r="CIV36" s="129"/>
      <c r="CIW36" s="129"/>
      <c r="CIX36" s="128"/>
      <c r="CIY36" s="128"/>
      <c r="CIZ36" s="129"/>
      <c r="CJA36" s="129"/>
      <c r="CJB36" s="128"/>
      <c r="CJC36" s="128"/>
      <c r="CJD36" s="129"/>
      <c r="CJE36" s="129"/>
      <c r="CJF36" s="128"/>
      <c r="CJG36" s="128"/>
      <c r="CJH36" s="129"/>
      <c r="CJI36" s="129"/>
      <c r="CJJ36" s="128"/>
      <c r="CJK36" s="128"/>
      <c r="CJL36" s="129"/>
      <c r="CJM36" s="129"/>
      <c r="CJN36" s="128"/>
      <c r="CJO36" s="128"/>
      <c r="CJP36" s="129"/>
      <c r="CJQ36" s="129"/>
      <c r="CJR36" s="128"/>
      <c r="CJS36" s="128"/>
      <c r="CJT36" s="129"/>
      <c r="CJU36" s="129"/>
      <c r="CJV36" s="128"/>
      <c r="CJW36" s="128"/>
      <c r="CJX36" s="129"/>
      <c r="CJY36" s="129"/>
      <c r="CJZ36" s="128"/>
      <c r="CKA36" s="128"/>
      <c r="CKB36" s="129"/>
      <c r="CKC36" s="129"/>
      <c r="CKD36" s="128"/>
      <c r="CKE36" s="128"/>
      <c r="CKF36" s="129"/>
      <c r="CKG36" s="129"/>
      <c r="CKH36" s="128"/>
      <c r="CKI36" s="128"/>
      <c r="CKJ36" s="129"/>
      <c r="CKK36" s="129"/>
      <c r="CKL36" s="128"/>
      <c r="CKM36" s="128"/>
      <c r="CKN36" s="129"/>
      <c r="CKO36" s="129"/>
      <c r="CKP36" s="128"/>
      <c r="CKQ36" s="128"/>
      <c r="CKR36" s="129"/>
      <c r="CKS36" s="129"/>
      <c r="CKT36" s="128"/>
      <c r="CKU36" s="128"/>
      <c r="CKV36" s="129"/>
      <c r="CKW36" s="129"/>
      <c r="CKX36" s="128"/>
      <c r="CKY36" s="128"/>
      <c r="CKZ36" s="129"/>
      <c r="CLA36" s="129"/>
      <c r="CLB36" s="128"/>
      <c r="CLC36" s="128"/>
      <c r="CLD36" s="129"/>
      <c r="CLE36" s="129"/>
      <c r="CLF36" s="128"/>
      <c r="CLG36" s="128"/>
      <c r="CLH36" s="129"/>
      <c r="CLI36" s="129"/>
      <c r="CLJ36" s="128"/>
      <c r="CLK36" s="128"/>
      <c r="CLL36" s="129"/>
      <c r="CLM36" s="129"/>
      <c r="CLN36" s="128"/>
      <c r="CLO36" s="128"/>
      <c r="CLP36" s="129"/>
      <c r="CLQ36" s="129"/>
      <c r="CLR36" s="128"/>
      <c r="CLS36" s="128"/>
      <c r="CLT36" s="129"/>
      <c r="CLU36" s="129"/>
      <c r="CLV36" s="128"/>
      <c r="CLW36" s="128"/>
      <c r="CLX36" s="129"/>
      <c r="CLY36" s="129"/>
      <c r="CLZ36" s="128"/>
      <c r="CMA36" s="128"/>
      <c r="CMB36" s="129"/>
      <c r="CMC36" s="129"/>
      <c r="CMD36" s="128"/>
      <c r="CME36" s="128"/>
      <c r="CMF36" s="129"/>
      <c r="CMG36" s="129"/>
      <c r="CMH36" s="128"/>
      <c r="CMI36" s="128"/>
      <c r="CMJ36" s="129"/>
      <c r="CMK36" s="129"/>
      <c r="CML36" s="128"/>
      <c r="CMM36" s="128"/>
      <c r="CMN36" s="129"/>
      <c r="CMO36" s="129"/>
      <c r="CMP36" s="128"/>
      <c r="CMQ36" s="128"/>
      <c r="CMR36" s="129"/>
      <c r="CMS36" s="129"/>
      <c r="CMT36" s="128"/>
      <c r="CMU36" s="128"/>
      <c r="CMV36" s="129"/>
      <c r="CMW36" s="129"/>
      <c r="CMX36" s="128"/>
      <c r="CMY36" s="128"/>
      <c r="CMZ36" s="129"/>
      <c r="CNA36" s="129"/>
      <c r="CNB36" s="128"/>
      <c r="CNC36" s="128"/>
      <c r="CND36" s="129"/>
      <c r="CNE36" s="129"/>
      <c r="CNF36" s="128"/>
      <c r="CNG36" s="128"/>
      <c r="CNH36" s="129"/>
      <c r="CNI36" s="129"/>
      <c r="CNJ36" s="128"/>
      <c r="CNK36" s="128"/>
      <c r="CNL36" s="129"/>
      <c r="CNM36" s="129"/>
      <c r="CNN36" s="128"/>
      <c r="CNO36" s="128"/>
      <c r="CNP36" s="129"/>
      <c r="CNQ36" s="129"/>
      <c r="CNR36" s="128"/>
      <c r="CNS36" s="128"/>
      <c r="CNT36" s="129"/>
      <c r="CNU36" s="129"/>
      <c r="CNV36" s="128"/>
      <c r="CNW36" s="128"/>
      <c r="CNX36" s="129"/>
      <c r="CNY36" s="129"/>
      <c r="CNZ36" s="128"/>
      <c r="COA36" s="128"/>
      <c r="COB36" s="129"/>
      <c r="COC36" s="129"/>
      <c r="COD36" s="128"/>
      <c r="COE36" s="128"/>
      <c r="COF36" s="129"/>
      <c r="COG36" s="129"/>
      <c r="COH36" s="128"/>
      <c r="COI36" s="128"/>
      <c r="COJ36" s="129"/>
      <c r="COK36" s="129"/>
      <c r="COL36" s="128"/>
      <c r="COM36" s="128"/>
      <c r="CON36" s="129"/>
      <c r="COO36" s="129"/>
      <c r="COP36" s="128"/>
      <c r="COQ36" s="128"/>
      <c r="COR36" s="129"/>
      <c r="COS36" s="129"/>
      <c r="COT36" s="128"/>
      <c r="COU36" s="128"/>
      <c r="COV36" s="129"/>
      <c r="COW36" s="129"/>
      <c r="COX36" s="128"/>
      <c r="COY36" s="128"/>
      <c r="COZ36" s="129"/>
      <c r="CPA36" s="129"/>
      <c r="CPB36" s="128"/>
      <c r="CPC36" s="128"/>
      <c r="CPD36" s="129"/>
      <c r="CPE36" s="129"/>
      <c r="CPF36" s="128"/>
      <c r="CPG36" s="128"/>
      <c r="CPH36" s="129"/>
      <c r="CPI36" s="129"/>
      <c r="CPJ36" s="128"/>
      <c r="CPK36" s="128"/>
      <c r="CPL36" s="129"/>
      <c r="CPM36" s="129"/>
      <c r="CPN36" s="128"/>
      <c r="CPO36" s="128"/>
      <c r="CPP36" s="129"/>
      <c r="CPQ36" s="129"/>
      <c r="CPR36" s="128"/>
      <c r="CPS36" s="128"/>
      <c r="CPT36" s="129"/>
      <c r="CPU36" s="129"/>
      <c r="CPV36" s="128"/>
      <c r="CPW36" s="128"/>
      <c r="CPX36" s="129"/>
      <c r="CPY36" s="129"/>
      <c r="CPZ36" s="128"/>
      <c r="CQA36" s="128"/>
      <c r="CQB36" s="129"/>
      <c r="CQC36" s="129"/>
      <c r="CQD36" s="128"/>
      <c r="CQE36" s="128"/>
      <c r="CQF36" s="129"/>
      <c r="CQG36" s="129"/>
      <c r="CQH36" s="128"/>
      <c r="CQI36" s="128"/>
      <c r="CQJ36" s="129"/>
      <c r="CQK36" s="129"/>
      <c r="CQL36" s="128"/>
      <c r="CQM36" s="128"/>
      <c r="CQN36" s="129"/>
      <c r="CQO36" s="129"/>
      <c r="CQP36" s="128"/>
      <c r="CQQ36" s="128"/>
      <c r="CQR36" s="129"/>
      <c r="CQS36" s="129"/>
      <c r="CQT36" s="128"/>
      <c r="CQU36" s="128"/>
      <c r="CQV36" s="129"/>
      <c r="CQW36" s="129"/>
      <c r="CQX36" s="128"/>
      <c r="CQY36" s="128"/>
      <c r="CQZ36" s="129"/>
      <c r="CRA36" s="129"/>
      <c r="CRB36" s="128"/>
      <c r="CRC36" s="128"/>
      <c r="CRD36" s="129"/>
      <c r="CRE36" s="129"/>
      <c r="CRF36" s="128"/>
      <c r="CRG36" s="128"/>
      <c r="CRH36" s="129"/>
      <c r="CRI36" s="129"/>
      <c r="CRJ36" s="128"/>
      <c r="CRK36" s="128"/>
      <c r="CRL36" s="129"/>
      <c r="CRM36" s="129"/>
      <c r="CRN36" s="128"/>
      <c r="CRO36" s="128"/>
      <c r="CRP36" s="129"/>
      <c r="CRQ36" s="129"/>
      <c r="CRR36" s="128"/>
      <c r="CRS36" s="128"/>
      <c r="CRT36" s="129"/>
      <c r="CRU36" s="129"/>
      <c r="CRV36" s="128"/>
      <c r="CRW36" s="128"/>
      <c r="CRX36" s="129"/>
      <c r="CRY36" s="129"/>
      <c r="CRZ36" s="128"/>
      <c r="CSA36" s="128"/>
      <c r="CSB36" s="129"/>
      <c r="CSC36" s="129"/>
      <c r="CSD36" s="128"/>
      <c r="CSE36" s="128"/>
      <c r="CSF36" s="129"/>
      <c r="CSG36" s="129"/>
      <c r="CSH36" s="128"/>
      <c r="CSI36" s="128"/>
      <c r="CSJ36" s="129"/>
      <c r="CSK36" s="129"/>
      <c r="CSL36" s="128"/>
      <c r="CSM36" s="128"/>
      <c r="CSN36" s="129"/>
      <c r="CSO36" s="129"/>
      <c r="CSP36" s="128"/>
      <c r="CSQ36" s="128"/>
      <c r="CSR36" s="129"/>
      <c r="CSS36" s="129"/>
      <c r="CST36" s="128"/>
      <c r="CSU36" s="128"/>
      <c r="CSV36" s="129"/>
      <c r="CSW36" s="129"/>
      <c r="CSX36" s="128"/>
      <c r="CSY36" s="128"/>
      <c r="CSZ36" s="129"/>
      <c r="CTA36" s="129"/>
      <c r="CTB36" s="128"/>
      <c r="CTC36" s="128"/>
      <c r="CTD36" s="129"/>
      <c r="CTE36" s="129"/>
      <c r="CTF36" s="128"/>
      <c r="CTG36" s="128"/>
      <c r="CTH36" s="129"/>
      <c r="CTI36" s="129"/>
      <c r="CTJ36" s="128"/>
      <c r="CTK36" s="128"/>
      <c r="CTL36" s="129"/>
      <c r="CTM36" s="129"/>
      <c r="CTN36" s="128"/>
      <c r="CTO36" s="128"/>
      <c r="CTP36" s="129"/>
      <c r="CTQ36" s="129"/>
      <c r="CTR36" s="128"/>
      <c r="CTS36" s="128"/>
      <c r="CTT36" s="129"/>
      <c r="CTU36" s="129"/>
      <c r="CTV36" s="128"/>
      <c r="CTW36" s="128"/>
      <c r="CTX36" s="129"/>
      <c r="CTY36" s="129"/>
      <c r="CTZ36" s="128"/>
      <c r="CUA36" s="128"/>
      <c r="CUB36" s="129"/>
      <c r="CUC36" s="129"/>
      <c r="CUD36" s="128"/>
      <c r="CUE36" s="128"/>
      <c r="CUF36" s="129"/>
      <c r="CUG36" s="129"/>
      <c r="CUH36" s="128"/>
      <c r="CUI36" s="128"/>
      <c r="CUJ36" s="129"/>
      <c r="CUK36" s="129"/>
      <c r="CUL36" s="128"/>
      <c r="CUM36" s="128"/>
      <c r="CUN36" s="129"/>
      <c r="CUO36" s="129"/>
      <c r="CUP36" s="128"/>
      <c r="CUQ36" s="128"/>
      <c r="CUR36" s="129"/>
      <c r="CUS36" s="129"/>
      <c r="CUT36" s="128"/>
      <c r="CUU36" s="128"/>
      <c r="CUV36" s="129"/>
      <c r="CUW36" s="129"/>
      <c r="CUX36" s="128"/>
      <c r="CUY36" s="128"/>
      <c r="CUZ36" s="129"/>
      <c r="CVA36" s="129"/>
      <c r="CVB36" s="128"/>
      <c r="CVC36" s="128"/>
      <c r="CVD36" s="129"/>
      <c r="CVE36" s="129"/>
      <c r="CVF36" s="128"/>
      <c r="CVG36" s="128"/>
      <c r="CVH36" s="129"/>
      <c r="CVI36" s="129"/>
      <c r="CVJ36" s="128"/>
      <c r="CVK36" s="128"/>
      <c r="CVL36" s="129"/>
      <c r="CVM36" s="129"/>
      <c r="CVN36" s="128"/>
      <c r="CVO36" s="128"/>
      <c r="CVP36" s="129"/>
      <c r="CVQ36" s="129"/>
      <c r="CVR36" s="128"/>
      <c r="CVS36" s="128"/>
      <c r="CVT36" s="129"/>
      <c r="CVU36" s="129"/>
      <c r="CVV36" s="128"/>
      <c r="CVW36" s="128"/>
      <c r="CVX36" s="129"/>
      <c r="CVY36" s="129"/>
      <c r="CVZ36" s="128"/>
      <c r="CWA36" s="128"/>
      <c r="CWB36" s="129"/>
      <c r="CWC36" s="129"/>
      <c r="CWD36" s="128"/>
      <c r="CWE36" s="128"/>
      <c r="CWF36" s="129"/>
      <c r="CWG36" s="129"/>
      <c r="CWH36" s="128"/>
      <c r="CWI36" s="128"/>
      <c r="CWJ36" s="129"/>
      <c r="CWK36" s="129"/>
      <c r="CWL36" s="128"/>
      <c r="CWM36" s="128"/>
      <c r="CWN36" s="129"/>
      <c r="CWO36" s="129"/>
      <c r="CWP36" s="128"/>
      <c r="CWQ36" s="128"/>
      <c r="CWR36" s="129"/>
      <c r="CWS36" s="129"/>
      <c r="CWT36" s="128"/>
      <c r="CWU36" s="128"/>
      <c r="CWV36" s="129"/>
      <c r="CWW36" s="129"/>
      <c r="CWX36" s="128"/>
      <c r="CWY36" s="128"/>
      <c r="CWZ36" s="129"/>
      <c r="CXA36" s="129"/>
      <c r="CXB36" s="128"/>
      <c r="CXC36" s="128"/>
      <c r="CXD36" s="129"/>
      <c r="CXE36" s="129"/>
      <c r="CXF36" s="128"/>
      <c r="CXG36" s="128"/>
      <c r="CXH36" s="129"/>
      <c r="CXI36" s="129"/>
      <c r="CXJ36" s="128"/>
      <c r="CXK36" s="128"/>
      <c r="CXL36" s="129"/>
      <c r="CXM36" s="129"/>
      <c r="CXN36" s="128"/>
      <c r="CXO36" s="128"/>
      <c r="CXP36" s="129"/>
      <c r="CXQ36" s="129"/>
      <c r="CXR36" s="128"/>
      <c r="CXS36" s="128"/>
      <c r="CXT36" s="129"/>
      <c r="CXU36" s="129"/>
      <c r="CXV36" s="128"/>
      <c r="CXW36" s="128"/>
      <c r="CXX36" s="129"/>
      <c r="CXY36" s="129"/>
      <c r="CXZ36" s="128"/>
      <c r="CYA36" s="128"/>
      <c r="CYB36" s="129"/>
      <c r="CYC36" s="129"/>
      <c r="CYD36" s="128"/>
      <c r="CYE36" s="128"/>
      <c r="CYF36" s="129"/>
      <c r="CYG36" s="129"/>
      <c r="CYH36" s="128"/>
      <c r="CYI36" s="128"/>
      <c r="CYJ36" s="129"/>
      <c r="CYK36" s="129"/>
      <c r="CYL36" s="128"/>
      <c r="CYM36" s="128"/>
      <c r="CYN36" s="129"/>
      <c r="CYO36" s="129"/>
      <c r="CYP36" s="128"/>
      <c r="CYQ36" s="128"/>
      <c r="CYR36" s="129"/>
      <c r="CYS36" s="129"/>
      <c r="CYT36" s="128"/>
      <c r="CYU36" s="128"/>
      <c r="CYV36" s="129"/>
      <c r="CYW36" s="129"/>
      <c r="CYX36" s="128"/>
      <c r="CYY36" s="128"/>
      <c r="CYZ36" s="129"/>
      <c r="CZA36" s="129"/>
      <c r="CZB36" s="128"/>
      <c r="CZC36" s="128"/>
      <c r="CZD36" s="129"/>
      <c r="CZE36" s="129"/>
      <c r="CZF36" s="128"/>
      <c r="CZG36" s="128"/>
      <c r="CZH36" s="129"/>
      <c r="CZI36" s="129"/>
      <c r="CZJ36" s="128"/>
      <c r="CZK36" s="128"/>
      <c r="CZL36" s="129"/>
      <c r="CZM36" s="129"/>
      <c r="CZN36" s="128"/>
      <c r="CZO36" s="128"/>
      <c r="CZP36" s="129"/>
      <c r="CZQ36" s="129"/>
      <c r="CZR36" s="128"/>
      <c r="CZS36" s="128"/>
      <c r="CZT36" s="129"/>
      <c r="CZU36" s="129"/>
      <c r="CZV36" s="128"/>
      <c r="CZW36" s="128"/>
      <c r="CZX36" s="129"/>
      <c r="CZY36" s="129"/>
      <c r="CZZ36" s="128"/>
      <c r="DAA36" s="128"/>
      <c r="DAB36" s="129"/>
      <c r="DAC36" s="129"/>
      <c r="DAD36" s="128"/>
      <c r="DAE36" s="128"/>
      <c r="DAF36" s="129"/>
      <c r="DAG36" s="129"/>
      <c r="DAH36" s="128"/>
      <c r="DAI36" s="128"/>
      <c r="DAJ36" s="129"/>
      <c r="DAK36" s="129"/>
      <c r="DAL36" s="128"/>
      <c r="DAM36" s="128"/>
      <c r="DAN36" s="129"/>
      <c r="DAO36" s="129"/>
      <c r="DAP36" s="128"/>
      <c r="DAQ36" s="128"/>
      <c r="DAR36" s="129"/>
      <c r="DAS36" s="129"/>
      <c r="DAT36" s="128"/>
      <c r="DAU36" s="128"/>
      <c r="DAV36" s="129"/>
      <c r="DAW36" s="129"/>
      <c r="DAX36" s="128"/>
      <c r="DAY36" s="128"/>
      <c r="DAZ36" s="129"/>
      <c r="DBA36" s="129"/>
      <c r="DBB36" s="128"/>
      <c r="DBC36" s="128"/>
      <c r="DBD36" s="129"/>
      <c r="DBE36" s="129"/>
      <c r="DBF36" s="128"/>
      <c r="DBG36" s="128"/>
      <c r="DBH36" s="129"/>
      <c r="DBI36" s="129"/>
      <c r="DBJ36" s="128"/>
      <c r="DBK36" s="128"/>
      <c r="DBL36" s="129"/>
      <c r="DBM36" s="129"/>
      <c r="DBN36" s="128"/>
      <c r="DBO36" s="128"/>
      <c r="DBP36" s="129"/>
      <c r="DBQ36" s="129"/>
      <c r="DBR36" s="128"/>
      <c r="DBS36" s="128"/>
      <c r="DBT36" s="129"/>
      <c r="DBU36" s="129"/>
      <c r="DBV36" s="128"/>
      <c r="DBW36" s="128"/>
      <c r="DBX36" s="129"/>
      <c r="DBY36" s="129"/>
      <c r="DBZ36" s="128"/>
      <c r="DCA36" s="128"/>
      <c r="DCB36" s="129"/>
      <c r="DCC36" s="129"/>
      <c r="DCD36" s="128"/>
      <c r="DCE36" s="128"/>
      <c r="DCF36" s="129"/>
      <c r="DCG36" s="129"/>
      <c r="DCH36" s="128"/>
      <c r="DCI36" s="128"/>
      <c r="DCJ36" s="129"/>
      <c r="DCK36" s="129"/>
      <c r="DCL36" s="128"/>
      <c r="DCM36" s="128"/>
      <c r="DCN36" s="129"/>
      <c r="DCO36" s="129"/>
      <c r="DCP36" s="128"/>
      <c r="DCQ36" s="128"/>
      <c r="DCR36" s="129"/>
      <c r="DCS36" s="129"/>
      <c r="DCT36" s="128"/>
      <c r="DCU36" s="128"/>
      <c r="DCV36" s="129"/>
      <c r="DCW36" s="129"/>
      <c r="DCX36" s="128"/>
      <c r="DCY36" s="128"/>
      <c r="DCZ36" s="129"/>
      <c r="DDA36" s="129"/>
      <c r="DDB36" s="128"/>
      <c r="DDC36" s="128"/>
      <c r="DDD36" s="129"/>
      <c r="DDE36" s="129"/>
      <c r="DDF36" s="128"/>
      <c r="DDG36" s="128"/>
      <c r="DDH36" s="129"/>
      <c r="DDI36" s="129"/>
      <c r="DDJ36" s="128"/>
      <c r="DDK36" s="128"/>
      <c r="DDL36" s="129"/>
      <c r="DDM36" s="129"/>
      <c r="DDN36" s="128"/>
      <c r="DDO36" s="128"/>
      <c r="DDP36" s="129"/>
      <c r="DDQ36" s="129"/>
      <c r="DDR36" s="128"/>
      <c r="DDS36" s="128"/>
      <c r="DDT36" s="129"/>
      <c r="DDU36" s="129"/>
      <c r="DDV36" s="128"/>
      <c r="DDW36" s="128"/>
      <c r="DDX36" s="129"/>
      <c r="DDY36" s="129"/>
      <c r="DDZ36" s="128"/>
      <c r="DEA36" s="128"/>
      <c r="DEB36" s="129"/>
      <c r="DEC36" s="129"/>
      <c r="DED36" s="128"/>
      <c r="DEE36" s="128"/>
      <c r="DEF36" s="129"/>
      <c r="DEG36" s="129"/>
      <c r="DEH36" s="128"/>
      <c r="DEI36" s="128"/>
      <c r="DEJ36" s="129"/>
      <c r="DEK36" s="129"/>
      <c r="DEL36" s="128"/>
      <c r="DEM36" s="128"/>
      <c r="DEN36" s="129"/>
      <c r="DEO36" s="129"/>
      <c r="DEP36" s="128"/>
      <c r="DEQ36" s="128"/>
      <c r="DER36" s="129"/>
      <c r="DES36" s="129"/>
      <c r="DET36" s="128"/>
      <c r="DEU36" s="128"/>
      <c r="DEV36" s="129"/>
      <c r="DEW36" s="129"/>
      <c r="DEX36" s="128"/>
      <c r="DEY36" s="128"/>
      <c r="DEZ36" s="129"/>
      <c r="DFA36" s="129"/>
      <c r="DFB36" s="128"/>
      <c r="DFC36" s="128"/>
      <c r="DFD36" s="129"/>
      <c r="DFE36" s="129"/>
      <c r="DFF36" s="128"/>
      <c r="DFG36" s="128"/>
      <c r="DFH36" s="129"/>
      <c r="DFI36" s="129"/>
      <c r="DFJ36" s="128"/>
      <c r="DFK36" s="128"/>
      <c r="DFL36" s="129"/>
      <c r="DFM36" s="129"/>
      <c r="DFN36" s="128"/>
      <c r="DFO36" s="128"/>
      <c r="DFP36" s="129"/>
      <c r="DFQ36" s="129"/>
      <c r="DFR36" s="128"/>
      <c r="DFS36" s="128"/>
      <c r="DFT36" s="129"/>
      <c r="DFU36" s="129"/>
      <c r="DFV36" s="128"/>
      <c r="DFW36" s="128"/>
      <c r="DFX36" s="129"/>
      <c r="DFY36" s="129"/>
      <c r="DFZ36" s="128"/>
      <c r="DGA36" s="128"/>
      <c r="DGB36" s="129"/>
      <c r="DGC36" s="129"/>
      <c r="DGD36" s="128"/>
      <c r="DGE36" s="128"/>
      <c r="DGF36" s="129"/>
      <c r="DGG36" s="129"/>
      <c r="DGH36" s="128"/>
      <c r="DGI36" s="128"/>
      <c r="DGJ36" s="129"/>
      <c r="DGK36" s="129"/>
      <c r="DGL36" s="128"/>
      <c r="DGM36" s="128"/>
      <c r="DGN36" s="129"/>
      <c r="DGO36" s="129"/>
      <c r="DGP36" s="128"/>
      <c r="DGQ36" s="128"/>
      <c r="DGR36" s="129"/>
      <c r="DGS36" s="129"/>
      <c r="DGT36" s="128"/>
      <c r="DGU36" s="128"/>
      <c r="DGV36" s="129"/>
      <c r="DGW36" s="129"/>
      <c r="DGX36" s="128"/>
      <c r="DGY36" s="128"/>
      <c r="DGZ36" s="129"/>
      <c r="DHA36" s="129"/>
      <c r="DHB36" s="128"/>
      <c r="DHC36" s="128"/>
      <c r="DHD36" s="129"/>
      <c r="DHE36" s="129"/>
      <c r="DHF36" s="128"/>
      <c r="DHG36" s="128"/>
      <c r="DHH36" s="129"/>
      <c r="DHI36" s="129"/>
      <c r="DHJ36" s="128"/>
      <c r="DHK36" s="128"/>
      <c r="DHL36" s="129"/>
      <c r="DHM36" s="129"/>
      <c r="DHN36" s="128"/>
      <c r="DHO36" s="128"/>
      <c r="DHP36" s="129"/>
      <c r="DHQ36" s="129"/>
      <c r="DHR36" s="128"/>
      <c r="DHS36" s="128"/>
      <c r="DHT36" s="129"/>
      <c r="DHU36" s="129"/>
      <c r="DHV36" s="128"/>
      <c r="DHW36" s="128"/>
      <c r="DHX36" s="129"/>
      <c r="DHY36" s="129"/>
      <c r="DHZ36" s="128"/>
      <c r="DIA36" s="128"/>
      <c r="DIB36" s="129"/>
      <c r="DIC36" s="129"/>
      <c r="DID36" s="128"/>
      <c r="DIE36" s="128"/>
      <c r="DIF36" s="129"/>
      <c r="DIG36" s="129"/>
      <c r="DIH36" s="128"/>
      <c r="DII36" s="128"/>
      <c r="DIJ36" s="129"/>
      <c r="DIK36" s="129"/>
      <c r="DIL36" s="128"/>
      <c r="DIM36" s="128"/>
      <c r="DIN36" s="129"/>
      <c r="DIO36" s="129"/>
      <c r="DIP36" s="128"/>
      <c r="DIQ36" s="128"/>
      <c r="DIR36" s="129"/>
      <c r="DIS36" s="129"/>
      <c r="DIT36" s="128"/>
      <c r="DIU36" s="128"/>
      <c r="DIV36" s="129"/>
      <c r="DIW36" s="129"/>
      <c r="DIX36" s="128"/>
      <c r="DIY36" s="128"/>
      <c r="DIZ36" s="129"/>
      <c r="DJA36" s="129"/>
      <c r="DJB36" s="128"/>
      <c r="DJC36" s="128"/>
      <c r="DJD36" s="129"/>
      <c r="DJE36" s="129"/>
      <c r="DJF36" s="128"/>
      <c r="DJG36" s="128"/>
      <c r="DJH36" s="129"/>
      <c r="DJI36" s="129"/>
      <c r="DJJ36" s="128"/>
      <c r="DJK36" s="128"/>
      <c r="DJL36" s="129"/>
      <c r="DJM36" s="129"/>
      <c r="DJN36" s="128"/>
      <c r="DJO36" s="128"/>
      <c r="DJP36" s="129"/>
      <c r="DJQ36" s="129"/>
      <c r="DJR36" s="128"/>
      <c r="DJS36" s="128"/>
      <c r="DJT36" s="129"/>
      <c r="DJU36" s="129"/>
      <c r="DJV36" s="128"/>
      <c r="DJW36" s="128"/>
      <c r="DJX36" s="129"/>
      <c r="DJY36" s="129"/>
      <c r="DJZ36" s="128"/>
      <c r="DKA36" s="128"/>
      <c r="DKB36" s="129"/>
      <c r="DKC36" s="129"/>
      <c r="DKD36" s="128"/>
      <c r="DKE36" s="128"/>
      <c r="DKF36" s="129"/>
      <c r="DKG36" s="129"/>
      <c r="DKH36" s="128"/>
      <c r="DKI36" s="128"/>
      <c r="DKJ36" s="129"/>
      <c r="DKK36" s="129"/>
      <c r="DKL36" s="128"/>
      <c r="DKM36" s="128"/>
      <c r="DKN36" s="129"/>
      <c r="DKO36" s="129"/>
      <c r="DKP36" s="128"/>
      <c r="DKQ36" s="128"/>
      <c r="DKR36" s="129"/>
      <c r="DKS36" s="129"/>
      <c r="DKT36" s="128"/>
      <c r="DKU36" s="128"/>
      <c r="DKV36" s="129"/>
      <c r="DKW36" s="129"/>
      <c r="DKX36" s="128"/>
      <c r="DKY36" s="128"/>
      <c r="DKZ36" s="129"/>
      <c r="DLA36" s="129"/>
      <c r="DLB36" s="128"/>
      <c r="DLC36" s="128"/>
      <c r="DLD36" s="129"/>
      <c r="DLE36" s="129"/>
      <c r="DLF36" s="128"/>
      <c r="DLG36" s="128"/>
      <c r="DLH36" s="129"/>
      <c r="DLI36" s="129"/>
      <c r="DLJ36" s="128"/>
      <c r="DLK36" s="128"/>
      <c r="DLL36" s="129"/>
      <c r="DLM36" s="129"/>
      <c r="DLN36" s="128"/>
      <c r="DLO36" s="128"/>
      <c r="DLP36" s="129"/>
      <c r="DLQ36" s="129"/>
      <c r="DLR36" s="128"/>
      <c r="DLS36" s="128"/>
      <c r="DLT36" s="129"/>
      <c r="DLU36" s="129"/>
      <c r="DLV36" s="128"/>
      <c r="DLW36" s="128"/>
      <c r="DLX36" s="129"/>
      <c r="DLY36" s="129"/>
      <c r="DLZ36" s="128"/>
      <c r="DMA36" s="128"/>
      <c r="DMB36" s="129"/>
      <c r="DMC36" s="129"/>
      <c r="DMD36" s="128"/>
      <c r="DME36" s="128"/>
      <c r="DMF36" s="129"/>
      <c r="DMG36" s="129"/>
      <c r="DMH36" s="128"/>
      <c r="DMI36" s="128"/>
      <c r="DMJ36" s="129"/>
      <c r="DMK36" s="129"/>
      <c r="DML36" s="128"/>
      <c r="DMM36" s="128"/>
      <c r="DMN36" s="129"/>
      <c r="DMO36" s="129"/>
      <c r="DMP36" s="128"/>
      <c r="DMQ36" s="128"/>
      <c r="DMR36" s="129"/>
      <c r="DMS36" s="129"/>
      <c r="DMT36" s="128"/>
      <c r="DMU36" s="128"/>
      <c r="DMV36" s="129"/>
      <c r="DMW36" s="129"/>
      <c r="DMX36" s="128"/>
      <c r="DMY36" s="128"/>
      <c r="DMZ36" s="129"/>
      <c r="DNA36" s="129"/>
      <c r="DNB36" s="128"/>
      <c r="DNC36" s="128"/>
      <c r="DND36" s="129"/>
      <c r="DNE36" s="129"/>
      <c r="DNF36" s="128"/>
      <c r="DNG36" s="128"/>
      <c r="DNH36" s="129"/>
      <c r="DNI36" s="129"/>
      <c r="DNJ36" s="128"/>
      <c r="DNK36" s="128"/>
      <c r="DNL36" s="129"/>
      <c r="DNM36" s="129"/>
      <c r="DNN36" s="128"/>
      <c r="DNO36" s="128"/>
      <c r="DNP36" s="129"/>
      <c r="DNQ36" s="129"/>
      <c r="DNR36" s="128"/>
      <c r="DNS36" s="128"/>
      <c r="DNT36" s="129"/>
      <c r="DNU36" s="129"/>
      <c r="DNV36" s="128"/>
      <c r="DNW36" s="128"/>
      <c r="DNX36" s="129"/>
      <c r="DNY36" s="129"/>
      <c r="DNZ36" s="128"/>
      <c r="DOA36" s="128"/>
      <c r="DOB36" s="129"/>
      <c r="DOC36" s="129"/>
      <c r="DOD36" s="128"/>
      <c r="DOE36" s="128"/>
      <c r="DOF36" s="129"/>
      <c r="DOG36" s="129"/>
      <c r="DOH36" s="128"/>
      <c r="DOI36" s="128"/>
      <c r="DOJ36" s="129"/>
      <c r="DOK36" s="129"/>
      <c r="DOL36" s="128"/>
      <c r="DOM36" s="128"/>
      <c r="DON36" s="129"/>
      <c r="DOO36" s="129"/>
      <c r="DOP36" s="128"/>
      <c r="DOQ36" s="128"/>
      <c r="DOR36" s="129"/>
      <c r="DOS36" s="129"/>
      <c r="DOT36" s="128"/>
      <c r="DOU36" s="128"/>
      <c r="DOV36" s="129"/>
      <c r="DOW36" s="129"/>
      <c r="DOX36" s="128"/>
      <c r="DOY36" s="128"/>
      <c r="DOZ36" s="129"/>
      <c r="DPA36" s="129"/>
      <c r="DPB36" s="128"/>
      <c r="DPC36" s="128"/>
      <c r="DPD36" s="129"/>
      <c r="DPE36" s="129"/>
      <c r="DPF36" s="128"/>
      <c r="DPG36" s="128"/>
      <c r="DPH36" s="129"/>
      <c r="DPI36" s="129"/>
      <c r="DPJ36" s="128"/>
      <c r="DPK36" s="128"/>
      <c r="DPL36" s="129"/>
      <c r="DPM36" s="129"/>
      <c r="DPN36" s="128"/>
      <c r="DPO36" s="128"/>
      <c r="DPP36" s="129"/>
      <c r="DPQ36" s="129"/>
      <c r="DPR36" s="128"/>
      <c r="DPS36" s="128"/>
      <c r="DPT36" s="129"/>
      <c r="DPU36" s="129"/>
      <c r="DPV36" s="128"/>
      <c r="DPW36" s="128"/>
      <c r="DPX36" s="129"/>
      <c r="DPY36" s="129"/>
      <c r="DPZ36" s="128"/>
      <c r="DQA36" s="128"/>
      <c r="DQB36" s="129"/>
      <c r="DQC36" s="129"/>
      <c r="DQD36" s="128"/>
      <c r="DQE36" s="128"/>
      <c r="DQF36" s="129"/>
      <c r="DQG36" s="129"/>
      <c r="DQH36" s="128"/>
      <c r="DQI36" s="128"/>
      <c r="DQJ36" s="129"/>
      <c r="DQK36" s="129"/>
      <c r="DQL36" s="128"/>
      <c r="DQM36" s="128"/>
      <c r="DQN36" s="129"/>
      <c r="DQO36" s="129"/>
      <c r="DQP36" s="128"/>
      <c r="DQQ36" s="128"/>
      <c r="DQR36" s="129"/>
      <c r="DQS36" s="129"/>
      <c r="DQT36" s="128"/>
      <c r="DQU36" s="128"/>
      <c r="DQV36" s="129"/>
      <c r="DQW36" s="129"/>
      <c r="DQX36" s="128"/>
      <c r="DQY36" s="128"/>
      <c r="DQZ36" s="129"/>
      <c r="DRA36" s="129"/>
      <c r="DRB36" s="128"/>
      <c r="DRC36" s="128"/>
      <c r="DRD36" s="129"/>
      <c r="DRE36" s="129"/>
      <c r="DRF36" s="128"/>
      <c r="DRG36" s="128"/>
      <c r="DRH36" s="129"/>
      <c r="DRI36" s="129"/>
      <c r="DRJ36" s="128"/>
      <c r="DRK36" s="128"/>
      <c r="DRL36" s="129"/>
      <c r="DRM36" s="129"/>
      <c r="DRN36" s="128"/>
      <c r="DRO36" s="128"/>
      <c r="DRP36" s="129"/>
      <c r="DRQ36" s="129"/>
      <c r="DRR36" s="128"/>
      <c r="DRS36" s="128"/>
      <c r="DRT36" s="129"/>
      <c r="DRU36" s="129"/>
      <c r="DRV36" s="128"/>
      <c r="DRW36" s="128"/>
      <c r="DRX36" s="129"/>
      <c r="DRY36" s="129"/>
      <c r="DRZ36" s="128"/>
      <c r="DSA36" s="128"/>
      <c r="DSB36" s="129"/>
      <c r="DSC36" s="129"/>
      <c r="DSD36" s="128"/>
      <c r="DSE36" s="128"/>
      <c r="DSF36" s="129"/>
      <c r="DSG36" s="129"/>
      <c r="DSH36" s="128"/>
      <c r="DSI36" s="128"/>
      <c r="DSJ36" s="129"/>
      <c r="DSK36" s="129"/>
      <c r="DSL36" s="128"/>
      <c r="DSM36" s="128"/>
      <c r="DSN36" s="129"/>
      <c r="DSO36" s="129"/>
      <c r="DSP36" s="128"/>
      <c r="DSQ36" s="128"/>
      <c r="DSR36" s="129"/>
      <c r="DSS36" s="129"/>
      <c r="DST36" s="128"/>
      <c r="DSU36" s="128"/>
      <c r="DSV36" s="129"/>
      <c r="DSW36" s="129"/>
      <c r="DSX36" s="128"/>
      <c r="DSY36" s="128"/>
      <c r="DSZ36" s="129"/>
      <c r="DTA36" s="129"/>
      <c r="DTB36" s="128"/>
      <c r="DTC36" s="128"/>
      <c r="DTD36" s="129"/>
      <c r="DTE36" s="129"/>
      <c r="DTF36" s="128"/>
      <c r="DTG36" s="128"/>
      <c r="DTH36" s="129"/>
      <c r="DTI36" s="129"/>
      <c r="DTJ36" s="128"/>
      <c r="DTK36" s="128"/>
      <c r="DTL36" s="129"/>
      <c r="DTM36" s="129"/>
      <c r="DTN36" s="128"/>
      <c r="DTO36" s="128"/>
      <c r="DTP36" s="129"/>
      <c r="DTQ36" s="129"/>
      <c r="DTR36" s="128"/>
      <c r="DTS36" s="128"/>
      <c r="DTT36" s="129"/>
      <c r="DTU36" s="129"/>
      <c r="DTV36" s="128"/>
      <c r="DTW36" s="128"/>
      <c r="DTX36" s="129"/>
      <c r="DTY36" s="129"/>
      <c r="DTZ36" s="128"/>
      <c r="DUA36" s="128"/>
      <c r="DUB36" s="129"/>
      <c r="DUC36" s="129"/>
      <c r="DUD36" s="128"/>
      <c r="DUE36" s="128"/>
      <c r="DUF36" s="129"/>
      <c r="DUG36" s="129"/>
      <c r="DUH36" s="128"/>
      <c r="DUI36" s="128"/>
      <c r="DUJ36" s="129"/>
      <c r="DUK36" s="129"/>
      <c r="DUL36" s="128"/>
      <c r="DUM36" s="128"/>
      <c r="DUN36" s="129"/>
      <c r="DUO36" s="129"/>
      <c r="DUP36" s="128"/>
      <c r="DUQ36" s="128"/>
      <c r="DUR36" s="129"/>
      <c r="DUS36" s="129"/>
      <c r="DUT36" s="128"/>
      <c r="DUU36" s="128"/>
      <c r="DUV36" s="129"/>
      <c r="DUW36" s="129"/>
      <c r="DUX36" s="128"/>
      <c r="DUY36" s="128"/>
      <c r="DUZ36" s="129"/>
      <c r="DVA36" s="129"/>
      <c r="DVB36" s="128"/>
      <c r="DVC36" s="128"/>
      <c r="DVD36" s="129"/>
      <c r="DVE36" s="129"/>
      <c r="DVF36" s="128"/>
      <c r="DVG36" s="128"/>
      <c r="DVH36" s="129"/>
      <c r="DVI36" s="129"/>
      <c r="DVJ36" s="128"/>
      <c r="DVK36" s="128"/>
      <c r="DVL36" s="129"/>
      <c r="DVM36" s="129"/>
      <c r="DVN36" s="128"/>
      <c r="DVO36" s="128"/>
      <c r="DVP36" s="129"/>
      <c r="DVQ36" s="129"/>
      <c r="DVR36" s="128"/>
      <c r="DVS36" s="128"/>
      <c r="DVT36" s="129"/>
      <c r="DVU36" s="129"/>
      <c r="DVV36" s="128"/>
      <c r="DVW36" s="128"/>
      <c r="DVX36" s="129"/>
      <c r="DVY36" s="129"/>
      <c r="DVZ36" s="128"/>
      <c r="DWA36" s="128"/>
      <c r="DWB36" s="129"/>
      <c r="DWC36" s="129"/>
      <c r="DWD36" s="128"/>
      <c r="DWE36" s="128"/>
      <c r="DWF36" s="129"/>
      <c r="DWG36" s="129"/>
      <c r="DWH36" s="128"/>
      <c r="DWI36" s="128"/>
      <c r="DWJ36" s="129"/>
      <c r="DWK36" s="129"/>
      <c r="DWL36" s="128"/>
      <c r="DWM36" s="128"/>
      <c r="DWN36" s="129"/>
      <c r="DWO36" s="129"/>
      <c r="DWP36" s="128"/>
      <c r="DWQ36" s="128"/>
      <c r="DWR36" s="129"/>
      <c r="DWS36" s="129"/>
      <c r="DWT36" s="128"/>
      <c r="DWU36" s="128"/>
      <c r="DWV36" s="129"/>
      <c r="DWW36" s="129"/>
      <c r="DWX36" s="128"/>
      <c r="DWY36" s="128"/>
      <c r="DWZ36" s="129"/>
      <c r="DXA36" s="129"/>
      <c r="DXB36" s="128"/>
      <c r="DXC36" s="128"/>
      <c r="DXD36" s="129"/>
      <c r="DXE36" s="129"/>
      <c r="DXF36" s="128"/>
      <c r="DXG36" s="128"/>
      <c r="DXH36" s="129"/>
      <c r="DXI36" s="129"/>
      <c r="DXJ36" s="128"/>
      <c r="DXK36" s="128"/>
      <c r="DXL36" s="129"/>
      <c r="DXM36" s="129"/>
      <c r="DXN36" s="128"/>
      <c r="DXO36" s="128"/>
      <c r="DXP36" s="129"/>
      <c r="DXQ36" s="129"/>
      <c r="DXR36" s="128"/>
      <c r="DXS36" s="128"/>
      <c r="DXT36" s="129"/>
      <c r="DXU36" s="129"/>
      <c r="DXV36" s="128"/>
      <c r="DXW36" s="128"/>
      <c r="DXX36" s="129"/>
      <c r="DXY36" s="129"/>
      <c r="DXZ36" s="128"/>
      <c r="DYA36" s="128"/>
      <c r="DYB36" s="129"/>
      <c r="DYC36" s="129"/>
      <c r="DYD36" s="128"/>
      <c r="DYE36" s="128"/>
      <c r="DYF36" s="129"/>
      <c r="DYG36" s="129"/>
      <c r="DYH36" s="128"/>
      <c r="DYI36" s="128"/>
      <c r="DYJ36" s="129"/>
      <c r="DYK36" s="129"/>
      <c r="DYL36" s="128"/>
      <c r="DYM36" s="128"/>
      <c r="DYN36" s="129"/>
      <c r="DYO36" s="129"/>
      <c r="DYP36" s="128"/>
      <c r="DYQ36" s="128"/>
      <c r="DYR36" s="129"/>
      <c r="DYS36" s="129"/>
      <c r="DYT36" s="128"/>
      <c r="DYU36" s="128"/>
      <c r="DYV36" s="129"/>
      <c r="DYW36" s="129"/>
      <c r="DYX36" s="128"/>
      <c r="DYY36" s="128"/>
      <c r="DYZ36" s="129"/>
      <c r="DZA36" s="129"/>
      <c r="DZB36" s="128"/>
      <c r="DZC36" s="128"/>
      <c r="DZD36" s="129"/>
      <c r="DZE36" s="129"/>
      <c r="DZF36" s="128"/>
      <c r="DZG36" s="128"/>
      <c r="DZH36" s="129"/>
      <c r="DZI36" s="129"/>
      <c r="DZJ36" s="128"/>
      <c r="DZK36" s="128"/>
      <c r="DZL36" s="129"/>
      <c r="DZM36" s="129"/>
      <c r="DZN36" s="128"/>
      <c r="DZO36" s="128"/>
      <c r="DZP36" s="129"/>
      <c r="DZQ36" s="129"/>
      <c r="DZR36" s="128"/>
      <c r="DZS36" s="128"/>
      <c r="DZT36" s="129"/>
      <c r="DZU36" s="129"/>
      <c r="DZV36" s="128"/>
      <c r="DZW36" s="128"/>
      <c r="DZX36" s="129"/>
      <c r="DZY36" s="129"/>
      <c r="DZZ36" s="128"/>
      <c r="EAA36" s="128"/>
      <c r="EAB36" s="129"/>
      <c r="EAC36" s="129"/>
      <c r="EAD36" s="128"/>
      <c r="EAE36" s="128"/>
      <c r="EAF36" s="129"/>
      <c r="EAG36" s="129"/>
      <c r="EAH36" s="128"/>
      <c r="EAI36" s="128"/>
      <c r="EAJ36" s="129"/>
      <c r="EAK36" s="129"/>
      <c r="EAL36" s="128"/>
      <c r="EAM36" s="128"/>
      <c r="EAN36" s="129"/>
      <c r="EAO36" s="129"/>
      <c r="EAP36" s="128"/>
      <c r="EAQ36" s="128"/>
      <c r="EAR36" s="129"/>
      <c r="EAS36" s="129"/>
      <c r="EAT36" s="128"/>
      <c r="EAU36" s="128"/>
      <c r="EAV36" s="129"/>
      <c r="EAW36" s="129"/>
      <c r="EAX36" s="128"/>
      <c r="EAY36" s="128"/>
      <c r="EAZ36" s="129"/>
      <c r="EBA36" s="129"/>
      <c r="EBB36" s="128"/>
      <c r="EBC36" s="128"/>
      <c r="EBD36" s="129"/>
      <c r="EBE36" s="129"/>
      <c r="EBF36" s="128"/>
      <c r="EBG36" s="128"/>
      <c r="EBH36" s="129"/>
      <c r="EBI36" s="129"/>
      <c r="EBJ36" s="128"/>
      <c r="EBK36" s="128"/>
      <c r="EBL36" s="129"/>
      <c r="EBM36" s="129"/>
      <c r="EBN36" s="128"/>
      <c r="EBO36" s="128"/>
      <c r="EBP36" s="129"/>
      <c r="EBQ36" s="129"/>
      <c r="EBR36" s="128"/>
      <c r="EBS36" s="128"/>
      <c r="EBT36" s="129"/>
      <c r="EBU36" s="129"/>
      <c r="EBV36" s="128"/>
      <c r="EBW36" s="128"/>
      <c r="EBX36" s="129"/>
      <c r="EBY36" s="129"/>
      <c r="EBZ36" s="128"/>
      <c r="ECA36" s="128"/>
      <c r="ECB36" s="129"/>
      <c r="ECC36" s="129"/>
      <c r="ECD36" s="128"/>
      <c r="ECE36" s="128"/>
      <c r="ECF36" s="129"/>
      <c r="ECG36" s="129"/>
      <c r="ECH36" s="128"/>
      <c r="ECI36" s="128"/>
      <c r="ECJ36" s="129"/>
      <c r="ECK36" s="129"/>
      <c r="ECL36" s="128"/>
      <c r="ECM36" s="128"/>
      <c r="ECN36" s="129"/>
      <c r="ECO36" s="129"/>
      <c r="ECP36" s="128"/>
      <c r="ECQ36" s="128"/>
      <c r="ECR36" s="129"/>
      <c r="ECS36" s="129"/>
      <c r="ECT36" s="128"/>
      <c r="ECU36" s="128"/>
      <c r="ECV36" s="129"/>
      <c r="ECW36" s="129"/>
      <c r="ECX36" s="128"/>
      <c r="ECY36" s="128"/>
      <c r="ECZ36" s="129"/>
      <c r="EDA36" s="129"/>
      <c r="EDB36" s="128"/>
      <c r="EDC36" s="128"/>
      <c r="EDD36" s="129"/>
      <c r="EDE36" s="129"/>
      <c r="EDF36" s="128"/>
      <c r="EDG36" s="128"/>
      <c r="EDH36" s="129"/>
      <c r="EDI36" s="129"/>
      <c r="EDJ36" s="128"/>
      <c r="EDK36" s="128"/>
      <c r="EDL36" s="129"/>
      <c r="EDM36" s="129"/>
      <c r="EDN36" s="128"/>
      <c r="EDO36" s="128"/>
      <c r="EDP36" s="129"/>
      <c r="EDQ36" s="129"/>
      <c r="EDR36" s="128"/>
      <c r="EDS36" s="128"/>
      <c r="EDT36" s="129"/>
      <c r="EDU36" s="129"/>
      <c r="EDV36" s="128"/>
      <c r="EDW36" s="128"/>
      <c r="EDX36" s="129"/>
      <c r="EDY36" s="129"/>
      <c r="EDZ36" s="128"/>
      <c r="EEA36" s="128"/>
      <c r="EEB36" s="129"/>
      <c r="EEC36" s="129"/>
      <c r="EED36" s="128"/>
      <c r="EEE36" s="128"/>
      <c r="EEF36" s="129"/>
      <c r="EEG36" s="129"/>
      <c r="EEH36" s="128"/>
      <c r="EEI36" s="128"/>
      <c r="EEJ36" s="129"/>
      <c r="EEK36" s="129"/>
      <c r="EEL36" s="128"/>
      <c r="EEM36" s="128"/>
      <c r="EEN36" s="129"/>
      <c r="EEO36" s="129"/>
      <c r="EEP36" s="128"/>
      <c r="EEQ36" s="128"/>
      <c r="EER36" s="129"/>
      <c r="EES36" s="129"/>
      <c r="EET36" s="128"/>
      <c r="EEU36" s="128"/>
      <c r="EEV36" s="129"/>
      <c r="EEW36" s="129"/>
      <c r="EEX36" s="128"/>
      <c r="EEY36" s="128"/>
      <c r="EEZ36" s="129"/>
      <c r="EFA36" s="129"/>
      <c r="EFB36" s="128"/>
      <c r="EFC36" s="128"/>
      <c r="EFD36" s="129"/>
      <c r="EFE36" s="129"/>
      <c r="EFF36" s="128"/>
      <c r="EFG36" s="128"/>
      <c r="EFH36" s="129"/>
      <c r="EFI36" s="129"/>
      <c r="EFJ36" s="128"/>
      <c r="EFK36" s="128"/>
      <c r="EFL36" s="129"/>
      <c r="EFM36" s="129"/>
      <c r="EFN36" s="128"/>
      <c r="EFO36" s="128"/>
      <c r="EFP36" s="129"/>
      <c r="EFQ36" s="129"/>
      <c r="EFR36" s="128"/>
      <c r="EFS36" s="128"/>
      <c r="EFT36" s="129"/>
      <c r="EFU36" s="129"/>
      <c r="EFV36" s="128"/>
      <c r="EFW36" s="128"/>
      <c r="EFX36" s="129"/>
      <c r="EFY36" s="129"/>
      <c r="EFZ36" s="128"/>
      <c r="EGA36" s="128"/>
      <c r="EGB36" s="129"/>
      <c r="EGC36" s="129"/>
      <c r="EGD36" s="128"/>
      <c r="EGE36" s="128"/>
      <c r="EGF36" s="129"/>
      <c r="EGG36" s="129"/>
      <c r="EGH36" s="128"/>
      <c r="EGI36" s="128"/>
      <c r="EGJ36" s="129"/>
      <c r="EGK36" s="129"/>
      <c r="EGL36" s="128"/>
      <c r="EGM36" s="128"/>
      <c r="EGN36" s="129"/>
      <c r="EGO36" s="129"/>
      <c r="EGP36" s="128"/>
      <c r="EGQ36" s="128"/>
      <c r="EGR36" s="129"/>
      <c r="EGS36" s="129"/>
      <c r="EGT36" s="128"/>
      <c r="EGU36" s="128"/>
      <c r="EGV36" s="129"/>
      <c r="EGW36" s="129"/>
      <c r="EGX36" s="128"/>
      <c r="EGY36" s="128"/>
      <c r="EGZ36" s="129"/>
      <c r="EHA36" s="129"/>
      <c r="EHB36" s="128"/>
      <c r="EHC36" s="128"/>
      <c r="EHD36" s="129"/>
      <c r="EHE36" s="129"/>
      <c r="EHF36" s="128"/>
      <c r="EHG36" s="128"/>
      <c r="EHH36" s="129"/>
      <c r="EHI36" s="129"/>
      <c r="EHJ36" s="128"/>
      <c r="EHK36" s="128"/>
      <c r="EHL36" s="129"/>
      <c r="EHM36" s="129"/>
      <c r="EHN36" s="128"/>
      <c r="EHO36" s="128"/>
      <c r="EHP36" s="129"/>
      <c r="EHQ36" s="129"/>
      <c r="EHR36" s="128"/>
      <c r="EHS36" s="128"/>
      <c r="EHT36" s="129"/>
      <c r="EHU36" s="129"/>
      <c r="EHV36" s="128"/>
      <c r="EHW36" s="128"/>
      <c r="EHX36" s="129"/>
      <c r="EHY36" s="129"/>
      <c r="EHZ36" s="128"/>
      <c r="EIA36" s="128"/>
      <c r="EIB36" s="129"/>
      <c r="EIC36" s="129"/>
      <c r="EID36" s="128"/>
      <c r="EIE36" s="128"/>
      <c r="EIF36" s="129"/>
      <c r="EIG36" s="129"/>
      <c r="EIH36" s="128"/>
      <c r="EII36" s="128"/>
      <c r="EIJ36" s="129"/>
      <c r="EIK36" s="129"/>
      <c r="EIL36" s="128"/>
      <c r="EIM36" s="128"/>
      <c r="EIN36" s="129"/>
      <c r="EIO36" s="129"/>
      <c r="EIP36" s="128"/>
      <c r="EIQ36" s="128"/>
      <c r="EIR36" s="129"/>
      <c r="EIS36" s="129"/>
      <c r="EIT36" s="128"/>
      <c r="EIU36" s="128"/>
      <c r="EIV36" s="129"/>
      <c r="EIW36" s="129"/>
      <c r="EIX36" s="128"/>
      <c r="EIY36" s="128"/>
      <c r="EIZ36" s="129"/>
      <c r="EJA36" s="129"/>
      <c r="EJB36" s="128"/>
      <c r="EJC36" s="128"/>
      <c r="EJD36" s="129"/>
      <c r="EJE36" s="129"/>
      <c r="EJF36" s="128"/>
      <c r="EJG36" s="128"/>
      <c r="EJH36" s="129"/>
      <c r="EJI36" s="129"/>
      <c r="EJJ36" s="128"/>
      <c r="EJK36" s="128"/>
      <c r="EJL36" s="129"/>
      <c r="EJM36" s="129"/>
      <c r="EJN36" s="128"/>
      <c r="EJO36" s="128"/>
      <c r="EJP36" s="129"/>
      <c r="EJQ36" s="129"/>
      <c r="EJR36" s="128"/>
      <c r="EJS36" s="128"/>
      <c r="EJT36" s="129"/>
      <c r="EJU36" s="129"/>
      <c r="EJV36" s="128"/>
      <c r="EJW36" s="128"/>
      <c r="EJX36" s="129"/>
      <c r="EJY36" s="129"/>
      <c r="EJZ36" s="128"/>
      <c r="EKA36" s="128"/>
      <c r="EKB36" s="129"/>
      <c r="EKC36" s="129"/>
      <c r="EKD36" s="128"/>
      <c r="EKE36" s="128"/>
      <c r="EKF36" s="129"/>
      <c r="EKG36" s="129"/>
      <c r="EKH36" s="128"/>
      <c r="EKI36" s="128"/>
      <c r="EKJ36" s="129"/>
      <c r="EKK36" s="129"/>
      <c r="EKL36" s="128"/>
      <c r="EKM36" s="128"/>
      <c r="EKN36" s="129"/>
      <c r="EKO36" s="129"/>
      <c r="EKP36" s="128"/>
      <c r="EKQ36" s="128"/>
      <c r="EKR36" s="129"/>
      <c r="EKS36" s="129"/>
      <c r="EKT36" s="128"/>
      <c r="EKU36" s="128"/>
      <c r="EKV36" s="129"/>
      <c r="EKW36" s="129"/>
      <c r="EKX36" s="128"/>
      <c r="EKY36" s="128"/>
      <c r="EKZ36" s="129"/>
      <c r="ELA36" s="129"/>
      <c r="ELB36" s="128"/>
      <c r="ELC36" s="128"/>
      <c r="ELD36" s="129"/>
      <c r="ELE36" s="129"/>
      <c r="ELF36" s="128"/>
      <c r="ELG36" s="128"/>
      <c r="ELH36" s="129"/>
      <c r="ELI36" s="129"/>
      <c r="ELJ36" s="128"/>
      <c r="ELK36" s="128"/>
      <c r="ELL36" s="129"/>
      <c r="ELM36" s="129"/>
      <c r="ELN36" s="128"/>
      <c r="ELO36" s="128"/>
      <c r="ELP36" s="129"/>
      <c r="ELQ36" s="129"/>
      <c r="ELR36" s="128"/>
      <c r="ELS36" s="128"/>
      <c r="ELT36" s="129"/>
      <c r="ELU36" s="129"/>
      <c r="ELV36" s="128"/>
      <c r="ELW36" s="128"/>
      <c r="ELX36" s="129"/>
      <c r="ELY36" s="129"/>
      <c r="ELZ36" s="128"/>
      <c r="EMA36" s="128"/>
      <c r="EMB36" s="129"/>
      <c r="EMC36" s="129"/>
      <c r="EMD36" s="128"/>
      <c r="EME36" s="128"/>
      <c r="EMF36" s="129"/>
      <c r="EMG36" s="129"/>
      <c r="EMH36" s="128"/>
      <c r="EMI36" s="128"/>
      <c r="EMJ36" s="129"/>
      <c r="EMK36" s="129"/>
      <c r="EML36" s="128"/>
      <c r="EMM36" s="128"/>
      <c r="EMN36" s="129"/>
      <c r="EMO36" s="129"/>
      <c r="EMP36" s="128"/>
      <c r="EMQ36" s="128"/>
      <c r="EMR36" s="129"/>
      <c r="EMS36" s="129"/>
      <c r="EMT36" s="128"/>
      <c r="EMU36" s="128"/>
      <c r="EMV36" s="129"/>
      <c r="EMW36" s="129"/>
      <c r="EMX36" s="128"/>
      <c r="EMY36" s="128"/>
      <c r="EMZ36" s="129"/>
      <c r="ENA36" s="129"/>
      <c r="ENB36" s="128"/>
      <c r="ENC36" s="128"/>
      <c r="END36" s="129"/>
      <c r="ENE36" s="129"/>
      <c r="ENF36" s="128"/>
      <c r="ENG36" s="128"/>
      <c r="ENH36" s="129"/>
      <c r="ENI36" s="129"/>
      <c r="ENJ36" s="128"/>
      <c r="ENK36" s="128"/>
      <c r="ENL36" s="129"/>
      <c r="ENM36" s="129"/>
      <c r="ENN36" s="128"/>
      <c r="ENO36" s="128"/>
      <c r="ENP36" s="129"/>
      <c r="ENQ36" s="129"/>
      <c r="ENR36" s="128"/>
      <c r="ENS36" s="128"/>
      <c r="ENT36" s="129"/>
      <c r="ENU36" s="129"/>
      <c r="ENV36" s="128"/>
      <c r="ENW36" s="128"/>
      <c r="ENX36" s="129"/>
      <c r="ENY36" s="129"/>
      <c r="ENZ36" s="128"/>
      <c r="EOA36" s="128"/>
      <c r="EOB36" s="129"/>
      <c r="EOC36" s="129"/>
      <c r="EOD36" s="128"/>
      <c r="EOE36" s="128"/>
      <c r="EOF36" s="129"/>
      <c r="EOG36" s="129"/>
      <c r="EOH36" s="128"/>
      <c r="EOI36" s="128"/>
      <c r="EOJ36" s="129"/>
      <c r="EOK36" s="129"/>
      <c r="EOL36" s="128"/>
      <c r="EOM36" s="128"/>
      <c r="EON36" s="129"/>
      <c r="EOO36" s="129"/>
      <c r="EOP36" s="128"/>
      <c r="EOQ36" s="128"/>
      <c r="EOR36" s="129"/>
      <c r="EOS36" s="129"/>
      <c r="EOT36" s="128"/>
      <c r="EOU36" s="128"/>
      <c r="EOV36" s="129"/>
      <c r="EOW36" s="129"/>
      <c r="EOX36" s="128"/>
      <c r="EOY36" s="128"/>
      <c r="EOZ36" s="129"/>
      <c r="EPA36" s="129"/>
      <c r="EPB36" s="128"/>
      <c r="EPC36" s="128"/>
      <c r="EPD36" s="129"/>
      <c r="EPE36" s="129"/>
      <c r="EPF36" s="128"/>
      <c r="EPG36" s="128"/>
      <c r="EPH36" s="129"/>
      <c r="EPI36" s="129"/>
      <c r="EPJ36" s="128"/>
      <c r="EPK36" s="128"/>
      <c r="EPL36" s="129"/>
      <c r="EPM36" s="129"/>
      <c r="EPN36" s="128"/>
      <c r="EPO36" s="128"/>
      <c r="EPP36" s="129"/>
      <c r="EPQ36" s="129"/>
      <c r="EPR36" s="128"/>
      <c r="EPS36" s="128"/>
      <c r="EPT36" s="129"/>
      <c r="EPU36" s="129"/>
      <c r="EPV36" s="128"/>
      <c r="EPW36" s="128"/>
      <c r="EPX36" s="129"/>
      <c r="EPY36" s="129"/>
      <c r="EPZ36" s="128"/>
      <c r="EQA36" s="128"/>
      <c r="EQB36" s="129"/>
      <c r="EQC36" s="129"/>
      <c r="EQD36" s="128"/>
      <c r="EQE36" s="128"/>
      <c r="EQF36" s="129"/>
      <c r="EQG36" s="129"/>
      <c r="EQH36" s="128"/>
      <c r="EQI36" s="128"/>
      <c r="EQJ36" s="129"/>
      <c r="EQK36" s="129"/>
      <c r="EQL36" s="128"/>
      <c r="EQM36" s="128"/>
      <c r="EQN36" s="129"/>
      <c r="EQO36" s="129"/>
      <c r="EQP36" s="128"/>
      <c r="EQQ36" s="128"/>
      <c r="EQR36" s="129"/>
      <c r="EQS36" s="129"/>
      <c r="EQT36" s="128"/>
      <c r="EQU36" s="128"/>
      <c r="EQV36" s="129"/>
      <c r="EQW36" s="129"/>
      <c r="EQX36" s="128"/>
      <c r="EQY36" s="128"/>
      <c r="EQZ36" s="129"/>
      <c r="ERA36" s="129"/>
      <c r="ERB36" s="128"/>
      <c r="ERC36" s="128"/>
      <c r="ERD36" s="129"/>
      <c r="ERE36" s="129"/>
      <c r="ERF36" s="128"/>
      <c r="ERG36" s="128"/>
      <c r="ERH36" s="129"/>
      <c r="ERI36" s="129"/>
      <c r="ERJ36" s="128"/>
      <c r="ERK36" s="128"/>
      <c r="ERL36" s="129"/>
      <c r="ERM36" s="129"/>
      <c r="ERN36" s="128"/>
      <c r="ERO36" s="128"/>
      <c r="ERP36" s="129"/>
      <c r="ERQ36" s="129"/>
      <c r="ERR36" s="128"/>
      <c r="ERS36" s="128"/>
      <c r="ERT36" s="129"/>
      <c r="ERU36" s="129"/>
      <c r="ERV36" s="128"/>
      <c r="ERW36" s="128"/>
      <c r="ERX36" s="129"/>
      <c r="ERY36" s="129"/>
      <c r="ERZ36" s="128"/>
      <c r="ESA36" s="128"/>
      <c r="ESB36" s="129"/>
      <c r="ESC36" s="129"/>
      <c r="ESD36" s="128"/>
      <c r="ESE36" s="128"/>
      <c r="ESF36" s="129"/>
      <c r="ESG36" s="129"/>
      <c r="ESH36" s="128"/>
      <c r="ESI36" s="128"/>
      <c r="ESJ36" s="129"/>
      <c r="ESK36" s="129"/>
      <c r="ESL36" s="128"/>
      <c r="ESM36" s="128"/>
      <c r="ESN36" s="129"/>
      <c r="ESO36" s="129"/>
      <c r="ESP36" s="128"/>
      <c r="ESQ36" s="128"/>
      <c r="ESR36" s="129"/>
      <c r="ESS36" s="129"/>
      <c r="EST36" s="128"/>
      <c r="ESU36" s="128"/>
      <c r="ESV36" s="129"/>
      <c r="ESW36" s="129"/>
      <c r="ESX36" s="128"/>
      <c r="ESY36" s="128"/>
      <c r="ESZ36" s="129"/>
      <c r="ETA36" s="129"/>
      <c r="ETB36" s="128"/>
      <c r="ETC36" s="128"/>
      <c r="ETD36" s="129"/>
      <c r="ETE36" s="129"/>
      <c r="ETF36" s="128"/>
      <c r="ETG36" s="128"/>
      <c r="ETH36" s="129"/>
      <c r="ETI36" s="129"/>
      <c r="ETJ36" s="128"/>
      <c r="ETK36" s="128"/>
      <c r="ETL36" s="129"/>
      <c r="ETM36" s="129"/>
      <c r="ETN36" s="128"/>
      <c r="ETO36" s="128"/>
      <c r="ETP36" s="129"/>
      <c r="ETQ36" s="129"/>
      <c r="ETR36" s="128"/>
      <c r="ETS36" s="128"/>
      <c r="ETT36" s="129"/>
      <c r="ETU36" s="129"/>
      <c r="ETV36" s="128"/>
      <c r="ETW36" s="128"/>
      <c r="ETX36" s="129"/>
      <c r="ETY36" s="129"/>
      <c r="ETZ36" s="128"/>
      <c r="EUA36" s="128"/>
      <c r="EUB36" s="129"/>
      <c r="EUC36" s="129"/>
      <c r="EUD36" s="128"/>
      <c r="EUE36" s="128"/>
      <c r="EUF36" s="129"/>
      <c r="EUG36" s="129"/>
      <c r="EUH36" s="128"/>
      <c r="EUI36" s="128"/>
      <c r="EUJ36" s="129"/>
      <c r="EUK36" s="129"/>
      <c r="EUL36" s="128"/>
      <c r="EUM36" s="128"/>
      <c r="EUN36" s="129"/>
      <c r="EUO36" s="129"/>
      <c r="EUP36" s="128"/>
      <c r="EUQ36" s="128"/>
      <c r="EUR36" s="129"/>
      <c r="EUS36" s="129"/>
      <c r="EUT36" s="128"/>
      <c r="EUU36" s="128"/>
      <c r="EUV36" s="129"/>
      <c r="EUW36" s="129"/>
      <c r="EUX36" s="128"/>
      <c r="EUY36" s="128"/>
      <c r="EUZ36" s="129"/>
      <c r="EVA36" s="129"/>
      <c r="EVB36" s="128"/>
      <c r="EVC36" s="128"/>
      <c r="EVD36" s="129"/>
      <c r="EVE36" s="129"/>
      <c r="EVF36" s="128"/>
      <c r="EVG36" s="128"/>
      <c r="EVH36" s="129"/>
      <c r="EVI36" s="129"/>
      <c r="EVJ36" s="128"/>
      <c r="EVK36" s="128"/>
      <c r="EVL36" s="129"/>
      <c r="EVM36" s="129"/>
      <c r="EVN36" s="128"/>
      <c r="EVO36" s="128"/>
      <c r="EVP36" s="129"/>
      <c r="EVQ36" s="129"/>
      <c r="EVR36" s="128"/>
      <c r="EVS36" s="128"/>
      <c r="EVT36" s="129"/>
      <c r="EVU36" s="129"/>
      <c r="EVV36" s="128"/>
      <c r="EVW36" s="128"/>
      <c r="EVX36" s="129"/>
      <c r="EVY36" s="129"/>
      <c r="EVZ36" s="128"/>
      <c r="EWA36" s="128"/>
      <c r="EWB36" s="129"/>
      <c r="EWC36" s="129"/>
      <c r="EWD36" s="128"/>
      <c r="EWE36" s="128"/>
      <c r="EWF36" s="129"/>
      <c r="EWG36" s="129"/>
      <c r="EWH36" s="128"/>
      <c r="EWI36" s="128"/>
      <c r="EWJ36" s="129"/>
      <c r="EWK36" s="129"/>
      <c r="EWL36" s="128"/>
      <c r="EWM36" s="128"/>
      <c r="EWN36" s="129"/>
      <c r="EWO36" s="129"/>
      <c r="EWP36" s="128"/>
      <c r="EWQ36" s="128"/>
      <c r="EWR36" s="129"/>
      <c r="EWS36" s="129"/>
      <c r="EWT36" s="128"/>
      <c r="EWU36" s="128"/>
      <c r="EWV36" s="129"/>
      <c r="EWW36" s="129"/>
      <c r="EWX36" s="128"/>
      <c r="EWY36" s="128"/>
      <c r="EWZ36" s="129"/>
      <c r="EXA36" s="129"/>
      <c r="EXB36" s="128"/>
      <c r="EXC36" s="128"/>
      <c r="EXD36" s="129"/>
      <c r="EXE36" s="129"/>
      <c r="EXF36" s="128"/>
      <c r="EXG36" s="128"/>
      <c r="EXH36" s="129"/>
      <c r="EXI36" s="129"/>
      <c r="EXJ36" s="128"/>
      <c r="EXK36" s="128"/>
      <c r="EXL36" s="129"/>
      <c r="EXM36" s="129"/>
      <c r="EXN36" s="128"/>
      <c r="EXO36" s="128"/>
      <c r="EXP36" s="129"/>
      <c r="EXQ36" s="129"/>
      <c r="EXR36" s="128"/>
      <c r="EXS36" s="128"/>
      <c r="EXT36" s="129"/>
      <c r="EXU36" s="129"/>
      <c r="EXV36" s="128"/>
      <c r="EXW36" s="128"/>
      <c r="EXX36" s="129"/>
      <c r="EXY36" s="129"/>
      <c r="EXZ36" s="128"/>
      <c r="EYA36" s="128"/>
      <c r="EYB36" s="129"/>
      <c r="EYC36" s="129"/>
      <c r="EYD36" s="128"/>
      <c r="EYE36" s="128"/>
      <c r="EYF36" s="129"/>
      <c r="EYG36" s="129"/>
      <c r="EYH36" s="128"/>
      <c r="EYI36" s="128"/>
      <c r="EYJ36" s="129"/>
      <c r="EYK36" s="129"/>
      <c r="EYL36" s="128"/>
      <c r="EYM36" s="128"/>
      <c r="EYN36" s="129"/>
      <c r="EYO36" s="129"/>
      <c r="EYP36" s="128"/>
      <c r="EYQ36" s="128"/>
      <c r="EYR36" s="129"/>
      <c r="EYS36" s="129"/>
      <c r="EYT36" s="128"/>
      <c r="EYU36" s="128"/>
      <c r="EYV36" s="129"/>
      <c r="EYW36" s="129"/>
      <c r="EYX36" s="128"/>
      <c r="EYY36" s="128"/>
      <c r="EYZ36" s="129"/>
      <c r="EZA36" s="129"/>
      <c r="EZB36" s="128"/>
      <c r="EZC36" s="128"/>
      <c r="EZD36" s="129"/>
      <c r="EZE36" s="129"/>
      <c r="EZF36" s="128"/>
      <c r="EZG36" s="128"/>
      <c r="EZH36" s="129"/>
      <c r="EZI36" s="129"/>
      <c r="EZJ36" s="128"/>
      <c r="EZK36" s="128"/>
      <c r="EZL36" s="129"/>
      <c r="EZM36" s="129"/>
      <c r="EZN36" s="128"/>
      <c r="EZO36" s="128"/>
      <c r="EZP36" s="129"/>
      <c r="EZQ36" s="129"/>
      <c r="EZR36" s="128"/>
      <c r="EZS36" s="128"/>
      <c r="EZT36" s="129"/>
      <c r="EZU36" s="129"/>
      <c r="EZV36" s="128"/>
      <c r="EZW36" s="128"/>
      <c r="EZX36" s="129"/>
      <c r="EZY36" s="129"/>
      <c r="EZZ36" s="128"/>
      <c r="FAA36" s="128"/>
      <c r="FAB36" s="129"/>
      <c r="FAC36" s="129"/>
      <c r="FAD36" s="128"/>
      <c r="FAE36" s="128"/>
      <c r="FAF36" s="129"/>
      <c r="FAG36" s="129"/>
      <c r="FAH36" s="128"/>
      <c r="FAI36" s="128"/>
      <c r="FAJ36" s="129"/>
      <c r="FAK36" s="129"/>
      <c r="FAL36" s="128"/>
      <c r="FAM36" s="128"/>
      <c r="FAN36" s="129"/>
      <c r="FAO36" s="129"/>
      <c r="FAP36" s="128"/>
      <c r="FAQ36" s="128"/>
      <c r="FAR36" s="129"/>
      <c r="FAS36" s="129"/>
      <c r="FAT36" s="128"/>
      <c r="FAU36" s="128"/>
      <c r="FAV36" s="129"/>
      <c r="FAW36" s="129"/>
      <c r="FAX36" s="128"/>
      <c r="FAY36" s="128"/>
      <c r="FAZ36" s="129"/>
      <c r="FBA36" s="129"/>
      <c r="FBB36" s="128"/>
      <c r="FBC36" s="128"/>
      <c r="FBD36" s="129"/>
      <c r="FBE36" s="129"/>
      <c r="FBF36" s="128"/>
      <c r="FBG36" s="128"/>
      <c r="FBH36" s="129"/>
      <c r="FBI36" s="129"/>
      <c r="FBJ36" s="128"/>
      <c r="FBK36" s="128"/>
      <c r="FBL36" s="129"/>
      <c r="FBM36" s="129"/>
      <c r="FBN36" s="128"/>
      <c r="FBO36" s="128"/>
      <c r="FBP36" s="129"/>
      <c r="FBQ36" s="129"/>
      <c r="FBR36" s="128"/>
      <c r="FBS36" s="128"/>
      <c r="FBT36" s="129"/>
      <c r="FBU36" s="129"/>
      <c r="FBV36" s="128"/>
      <c r="FBW36" s="128"/>
      <c r="FBX36" s="129"/>
      <c r="FBY36" s="129"/>
      <c r="FBZ36" s="128"/>
      <c r="FCA36" s="128"/>
      <c r="FCB36" s="129"/>
      <c r="FCC36" s="129"/>
      <c r="FCD36" s="128"/>
      <c r="FCE36" s="128"/>
      <c r="FCF36" s="129"/>
      <c r="FCG36" s="129"/>
      <c r="FCH36" s="128"/>
      <c r="FCI36" s="128"/>
      <c r="FCJ36" s="129"/>
      <c r="FCK36" s="129"/>
      <c r="FCL36" s="128"/>
      <c r="FCM36" s="128"/>
      <c r="FCN36" s="129"/>
      <c r="FCO36" s="129"/>
      <c r="FCP36" s="128"/>
      <c r="FCQ36" s="128"/>
      <c r="FCR36" s="129"/>
      <c r="FCS36" s="129"/>
      <c r="FCT36" s="128"/>
      <c r="FCU36" s="128"/>
      <c r="FCV36" s="129"/>
      <c r="FCW36" s="129"/>
      <c r="FCX36" s="128"/>
      <c r="FCY36" s="128"/>
      <c r="FCZ36" s="129"/>
      <c r="FDA36" s="129"/>
      <c r="FDB36" s="128"/>
      <c r="FDC36" s="128"/>
      <c r="FDD36" s="129"/>
      <c r="FDE36" s="129"/>
      <c r="FDF36" s="128"/>
      <c r="FDG36" s="128"/>
      <c r="FDH36" s="129"/>
      <c r="FDI36" s="129"/>
      <c r="FDJ36" s="128"/>
      <c r="FDK36" s="128"/>
      <c r="FDL36" s="129"/>
      <c r="FDM36" s="129"/>
      <c r="FDN36" s="128"/>
      <c r="FDO36" s="128"/>
      <c r="FDP36" s="129"/>
      <c r="FDQ36" s="129"/>
      <c r="FDR36" s="128"/>
      <c r="FDS36" s="128"/>
      <c r="FDT36" s="129"/>
      <c r="FDU36" s="129"/>
      <c r="FDV36" s="128"/>
      <c r="FDW36" s="128"/>
      <c r="FDX36" s="129"/>
      <c r="FDY36" s="129"/>
      <c r="FDZ36" s="128"/>
      <c r="FEA36" s="128"/>
      <c r="FEB36" s="129"/>
      <c r="FEC36" s="129"/>
      <c r="FED36" s="128"/>
      <c r="FEE36" s="128"/>
      <c r="FEF36" s="129"/>
      <c r="FEG36" s="129"/>
      <c r="FEH36" s="128"/>
      <c r="FEI36" s="128"/>
      <c r="FEJ36" s="129"/>
      <c r="FEK36" s="129"/>
      <c r="FEL36" s="128"/>
      <c r="FEM36" s="128"/>
      <c r="FEN36" s="129"/>
      <c r="FEO36" s="129"/>
      <c r="FEP36" s="128"/>
      <c r="FEQ36" s="128"/>
      <c r="FER36" s="129"/>
      <c r="FES36" s="129"/>
      <c r="FET36" s="128"/>
      <c r="FEU36" s="128"/>
      <c r="FEV36" s="129"/>
      <c r="FEW36" s="129"/>
      <c r="FEX36" s="128"/>
      <c r="FEY36" s="128"/>
      <c r="FEZ36" s="129"/>
      <c r="FFA36" s="129"/>
      <c r="FFB36" s="128"/>
      <c r="FFC36" s="128"/>
      <c r="FFD36" s="129"/>
      <c r="FFE36" s="129"/>
      <c r="FFF36" s="128"/>
      <c r="FFG36" s="128"/>
      <c r="FFH36" s="129"/>
      <c r="FFI36" s="129"/>
      <c r="FFJ36" s="128"/>
      <c r="FFK36" s="128"/>
      <c r="FFL36" s="129"/>
      <c r="FFM36" s="129"/>
      <c r="FFN36" s="128"/>
      <c r="FFO36" s="128"/>
      <c r="FFP36" s="129"/>
      <c r="FFQ36" s="129"/>
      <c r="FFR36" s="128"/>
      <c r="FFS36" s="128"/>
      <c r="FFT36" s="129"/>
      <c r="FFU36" s="129"/>
      <c r="FFV36" s="128"/>
      <c r="FFW36" s="128"/>
      <c r="FFX36" s="129"/>
      <c r="FFY36" s="129"/>
      <c r="FFZ36" s="128"/>
      <c r="FGA36" s="128"/>
      <c r="FGB36" s="129"/>
      <c r="FGC36" s="129"/>
      <c r="FGD36" s="128"/>
      <c r="FGE36" s="128"/>
      <c r="FGF36" s="129"/>
      <c r="FGG36" s="129"/>
      <c r="FGH36" s="128"/>
      <c r="FGI36" s="128"/>
      <c r="FGJ36" s="129"/>
      <c r="FGK36" s="129"/>
      <c r="FGL36" s="128"/>
      <c r="FGM36" s="128"/>
      <c r="FGN36" s="129"/>
      <c r="FGO36" s="129"/>
      <c r="FGP36" s="128"/>
      <c r="FGQ36" s="128"/>
      <c r="FGR36" s="129"/>
      <c r="FGS36" s="129"/>
      <c r="FGT36" s="128"/>
      <c r="FGU36" s="128"/>
      <c r="FGV36" s="129"/>
      <c r="FGW36" s="129"/>
      <c r="FGX36" s="128"/>
      <c r="FGY36" s="128"/>
      <c r="FGZ36" s="129"/>
      <c r="FHA36" s="129"/>
      <c r="FHB36" s="128"/>
      <c r="FHC36" s="128"/>
      <c r="FHD36" s="129"/>
      <c r="FHE36" s="129"/>
      <c r="FHF36" s="128"/>
      <c r="FHG36" s="128"/>
      <c r="FHH36" s="129"/>
      <c r="FHI36" s="129"/>
      <c r="FHJ36" s="128"/>
      <c r="FHK36" s="128"/>
      <c r="FHL36" s="129"/>
      <c r="FHM36" s="129"/>
      <c r="FHN36" s="128"/>
      <c r="FHO36" s="128"/>
      <c r="FHP36" s="129"/>
      <c r="FHQ36" s="129"/>
      <c r="FHR36" s="128"/>
      <c r="FHS36" s="128"/>
      <c r="FHT36" s="129"/>
      <c r="FHU36" s="129"/>
      <c r="FHV36" s="128"/>
      <c r="FHW36" s="128"/>
      <c r="FHX36" s="129"/>
      <c r="FHY36" s="129"/>
      <c r="FHZ36" s="128"/>
      <c r="FIA36" s="128"/>
      <c r="FIB36" s="129"/>
      <c r="FIC36" s="129"/>
      <c r="FID36" s="128"/>
      <c r="FIE36" s="128"/>
      <c r="FIF36" s="129"/>
      <c r="FIG36" s="129"/>
      <c r="FIH36" s="128"/>
      <c r="FII36" s="128"/>
      <c r="FIJ36" s="129"/>
      <c r="FIK36" s="129"/>
      <c r="FIL36" s="128"/>
      <c r="FIM36" s="128"/>
      <c r="FIN36" s="129"/>
      <c r="FIO36" s="129"/>
      <c r="FIP36" s="128"/>
      <c r="FIQ36" s="128"/>
      <c r="FIR36" s="129"/>
      <c r="FIS36" s="129"/>
      <c r="FIT36" s="128"/>
      <c r="FIU36" s="128"/>
      <c r="FIV36" s="129"/>
      <c r="FIW36" s="129"/>
      <c r="FIX36" s="128"/>
      <c r="FIY36" s="128"/>
      <c r="FIZ36" s="129"/>
      <c r="FJA36" s="129"/>
      <c r="FJB36" s="128"/>
      <c r="FJC36" s="128"/>
      <c r="FJD36" s="129"/>
      <c r="FJE36" s="129"/>
      <c r="FJF36" s="128"/>
      <c r="FJG36" s="128"/>
      <c r="FJH36" s="129"/>
      <c r="FJI36" s="129"/>
      <c r="FJJ36" s="128"/>
      <c r="FJK36" s="128"/>
      <c r="FJL36" s="129"/>
      <c r="FJM36" s="129"/>
      <c r="FJN36" s="128"/>
      <c r="FJO36" s="128"/>
      <c r="FJP36" s="129"/>
      <c r="FJQ36" s="129"/>
      <c r="FJR36" s="128"/>
      <c r="FJS36" s="128"/>
      <c r="FJT36" s="129"/>
      <c r="FJU36" s="129"/>
      <c r="FJV36" s="128"/>
      <c r="FJW36" s="128"/>
      <c r="FJX36" s="129"/>
      <c r="FJY36" s="129"/>
      <c r="FJZ36" s="128"/>
      <c r="FKA36" s="128"/>
      <c r="FKB36" s="129"/>
      <c r="FKC36" s="129"/>
      <c r="FKD36" s="128"/>
      <c r="FKE36" s="128"/>
      <c r="FKF36" s="129"/>
      <c r="FKG36" s="129"/>
      <c r="FKH36" s="128"/>
      <c r="FKI36" s="128"/>
      <c r="FKJ36" s="129"/>
      <c r="FKK36" s="129"/>
      <c r="FKL36" s="128"/>
      <c r="FKM36" s="128"/>
      <c r="FKN36" s="129"/>
      <c r="FKO36" s="129"/>
      <c r="FKP36" s="128"/>
      <c r="FKQ36" s="128"/>
      <c r="FKR36" s="129"/>
      <c r="FKS36" s="129"/>
      <c r="FKT36" s="128"/>
      <c r="FKU36" s="128"/>
      <c r="FKV36" s="129"/>
      <c r="FKW36" s="129"/>
      <c r="FKX36" s="128"/>
      <c r="FKY36" s="128"/>
      <c r="FKZ36" s="129"/>
      <c r="FLA36" s="129"/>
      <c r="FLB36" s="128"/>
      <c r="FLC36" s="128"/>
      <c r="FLD36" s="129"/>
      <c r="FLE36" s="129"/>
      <c r="FLF36" s="128"/>
      <c r="FLG36" s="128"/>
      <c r="FLH36" s="129"/>
      <c r="FLI36" s="129"/>
      <c r="FLJ36" s="128"/>
      <c r="FLK36" s="128"/>
      <c r="FLL36" s="129"/>
      <c r="FLM36" s="129"/>
      <c r="FLN36" s="128"/>
      <c r="FLO36" s="128"/>
      <c r="FLP36" s="129"/>
      <c r="FLQ36" s="129"/>
      <c r="FLR36" s="128"/>
      <c r="FLS36" s="128"/>
      <c r="FLT36" s="129"/>
      <c r="FLU36" s="129"/>
      <c r="FLV36" s="128"/>
      <c r="FLW36" s="128"/>
      <c r="FLX36" s="129"/>
      <c r="FLY36" s="129"/>
      <c r="FLZ36" s="128"/>
      <c r="FMA36" s="128"/>
      <c r="FMB36" s="129"/>
      <c r="FMC36" s="129"/>
      <c r="FMD36" s="128"/>
      <c r="FME36" s="128"/>
      <c r="FMF36" s="129"/>
      <c r="FMG36" s="129"/>
      <c r="FMH36" s="128"/>
      <c r="FMI36" s="128"/>
      <c r="FMJ36" s="129"/>
      <c r="FMK36" s="129"/>
      <c r="FML36" s="128"/>
      <c r="FMM36" s="128"/>
      <c r="FMN36" s="129"/>
      <c r="FMO36" s="129"/>
      <c r="FMP36" s="128"/>
      <c r="FMQ36" s="128"/>
      <c r="FMR36" s="129"/>
      <c r="FMS36" s="129"/>
      <c r="FMT36" s="128"/>
      <c r="FMU36" s="128"/>
      <c r="FMV36" s="129"/>
      <c r="FMW36" s="129"/>
      <c r="FMX36" s="128"/>
      <c r="FMY36" s="128"/>
      <c r="FMZ36" s="129"/>
      <c r="FNA36" s="129"/>
      <c r="FNB36" s="128"/>
      <c r="FNC36" s="128"/>
      <c r="FND36" s="129"/>
      <c r="FNE36" s="129"/>
      <c r="FNF36" s="128"/>
      <c r="FNG36" s="128"/>
      <c r="FNH36" s="129"/>
      <c r="FNI36" s="129"/>
      <c r="FNJ36" s="128"/>
      <c r="FNK36" s="128"/>
      <c r="FNL36" s="129"/>
      <c r="FNM36" s="129"/>
      <c r="FNN36" s="128"/>
      <c r="FNO36" s="128"/>
      <c r="FNP36" s="129"/>
      <c r="FNQ36" s="129"/>
      <c r="FNR36" s="128"/>
      <c r="FNS36" s="128"/>
      <c r="FNT36" s="129"/>
      <c r="FNU36" s="129"/>
      <c r="FNV36" s="128"/>
      <c r="FNW36" s="128"/>
      <c r="FNX36" s="129"/>
      <c r="FNY36" s="129"/>
      <c r="FNZ36" s="128"/>
      <c r="FOA36" s="128"/>
      <c r="FOB36" s="129"/>
      <c r="FOC36" s="129"/>
      <c r="FOD36" s="128"/>
      <c r="FOE36" s="128"/>
      <c r="FOF36" s="129"/>
      <c r="FOG36" s="129"/>
      <c r="FOH36" s="128"/>
      <c r="FOI36" s="128"/>
      <c r="FOJ36" s="129"/>
      <c r="FOK36" s="129"/>
      <c r="FOL36" s="128"/>
      <c r="FOM36" s="128"/>
      <c r="FON36" s="129"/>
      <c r="FOO36" s="129"/>
      <c r="FOP36" s="128"/>
      <c r="FOQ36" s="128"/>
      <c r="FOR36" s="129"/>
      <c r="FOS36" s="129"/>
      <c r="FOT36" s="128"/>
      <c r="FOU36" s="128"/>
      <c r="FOV36" s="129"/>
      <c r="FOW36" s="129"/>
      <c r="FOX36" s="128"/>
      <c r="FOY36" s="128"/>
      <c r="FOZ36" s="129"/>
      <c r="FPA36" s="129"/>
      <c r="FPB36" s="128"/>
      <c r="FPC36" s="128"/>
      <c r="FPD36" s="129"/>
      <c r="FPE36" s="129"/>
      <c r="FPF36" s="128"/>
      <c r="FPG36" s="128"/>
      <c r="FPH36" s="129"/>
      <c r="FPI36" s="129"/>
      <c r="FPJ36" s="128"/>
      <c r="FPK36" s="128"/>
      <c r="FPL36" s="129"/>
      <c r="FPM36" s="129"/>
      <c r="FPN36" s="128"/>
      <c r="FPO36" s="128"/>
      <c r="FPP36" s="129"/>
      <c r="FPQ36" s="129"/>
      <c r="FPR36" s="128"/>
      <c r="FPS36" s="128"/>
      <c r="FPT36" s="129"/>
      <c r="FPU36" s="129"/>
      <c r="FPV36" s="128"/>
      <c r="FPW36" s="128"/>
      <c r="FPX36" s="129"/>
      <c r="FPY36" s="129"/>
      <c r="FPZ36" s="128"/>
      <c r="FQA36" s="128"/>
      <c r="FQB36" s="129"/>
      <c r="FQC36" s="129"/>
      <c r="FQD36" s="128"/>
      <c r="FQE36" s="128"/>
      <c r="FQF36" s="129"/>
      <c r="FQG36" s="129"/>
      <c r="FQH36" s="128"/>
      <c r="FQI36" s="128"/>
      <c r="FQJ36" s="129"/>
      <c r="FQK36" s="129"/>
      <c r="FQL36" s="128"/>
      <c r="FQM36" s="128"/>
      <c r="FQN36" s="129"/>
      <c r="FQO36" s="129"/>
      <c r="FQP36" s="128"/>
      <c r="FQQ36" s="128"/>
      <c r="FQR36" s="129"/>
      <c r="FQS36" s="129"/>
      <c r="FQT36" s="128"/>
      <c r="FQU36" s="128"/>
      <c r="FQV36" s="129"/>
      <c r="FQW36" s="129"/>
      <c r="FQX36" s="128"/>
      <c r="FQY36" s="128"/>
      <c r="FQZ36" s="129"/>
      <c r="FRA36" s="129"/>
      <c r="FRB36" s="128"/>
      <c r="FRC36" s="128"/>
      <c r="FRD36" s="129"/>
      <c r="FRE36" s="129"/>
      <c r="FRF36" s="128"/>
      <c r="FRG36" s="128"/>
      <c r="FRH36" s="129"/>
      <c r="FRI36" s="129"/>
      <c r="FRJ36" s="128"/>
      <c r="FRK36" s="128"/>
      <c r="FRL36" s="129"/>
      <c r="FRM36" s="129"/>
      <c r="FRN36" s="128"/>
      <c r="FRO36" s="128"/>
      <c r="FRP36" s="129"/>
      <c r="FRQ36" s="129"/>
      <c r="FRR36" s="128"/>
      <c r="FRS36" s="128"/>
      <c r="FRT36" s="129"/>
      <c r="FRU36" s="129"/>
      <c r="FRV36" s="128"/>
      <c r="FRW36" s="128"/>
      <c r="FRX36" s="129"/>
      <c r="FRY36" s="129"/>
      <c r="FRZ36" s="128"/>
      <c r="FSA36" s="128"/>
      <c r="FSB36" s="129"/>
      <c r="FSC36" s="129"/>
      <c r="FSD36" s="128"/>
      <c r="FSE36" s="128"/>
      <c r="FSF36" s="129"/>
      <c r="FSG36" s="129"/>
      <c r="FSH36" s="128"/>
      <c r="FSI36" s="128"/>
      <c r="FSJ36" s="129"/>
      <c r="FSK36" s="129"/>
      <c r="FSL36" s="128"/>
      <c r="FSM36" s="128"/>
      <c r="FSN36" s="129"/>
      <c r="FSO36" s="129"/>
      <c r="FSP36" s="128"/>
      <c r="FSQ36" s="128"/>
      <c r="FSR36" s="129"/>
      <c r="FSS36" s="129"/>
      <c r="FST36" s="128"/>
      <c r="FSU36" s="128"/>
      <c r="FSV36" s="129"/>
      <c r="FSW36" s="129"/>
      <c r="FSX36" s="128"/>
      <c r="FSY36" s="128"/>
      <c r="FSZ36" s="129"/>
      <c r="FTA36" s="129"/>
      <c r="FTB36" s="128"/>
      <c r="FTC36" s="128"/>
      <c r="FTD36" s="129"/>
      <c r="FTE36" s="129"/>
      <c r="FTF36" s="128"/>
      <c r="FTG36" s="128"/>
      <c r="FTH36" s="129"/>
      <c r="FTI36" s="129"/>
      <c r="FTJ36" s="128"/>
      <c r="FTK36" s="128"/>
      <c r="FTL36" s="129"/>
      <c r="FTM36" s="129"/>
      <c r="FTN36" s="128"/>
      <c r="FTO36" s="128"/>
      <c r="FTP36" s="129"/>
      <c r="FTQ36" s="129"/>
      <c r="FTR36" s="128"/>
      <c r="FTS36" s="128"/>
      <c r="FTT36" s="129"/>
      <c r="FTU36" s="129"/>
      <c r="FTV36" s="128"/>
      <c r="FTW36" s="128"/>
      <c r="FTX36" s="129"/>
      <c r="FTY36" s="129"/>
      <c r="FTZ36" s="128"/>
      <c r="FUA36" s="128"/>
      <c r="FUB36" s="129"/>
      <c r="FUC36" s="129"/>
      <c r="FUD36" s="128"/>
      <c r="FUE36" s="128"/>
      <c r="FUF36" s="129"/>
      <c r="FUG36" s="129"/>
      <c r="FUH36" s="128"/>
      <c r="FUI36" s="128"/>
      <c r="FUJ36" s="129"/>
      <c r="FUK36" s="129"/>
      <c r="FUL36" s="128"/>
      <c r="FUM36" s="128"/>
      <c r="FUN36" s="129"/>
      <c r="FUO36" s="129"/>
      <c r="FUP36" s="128"/>
      <c r="FUQ36" s="128"/>
      <c r="FUR36" s="129"/>
      <c r="FUS36" s="129"/>
      <c r="FUT36" s="128"/>
      <c r="FUU36" s="128"/>
      <c r="FUV36" s="129"/>
      <c r="FUW36" s="129"/>
      <c r="FUX36" s="128"/>
      <c r="FUY36" s="128"/>
      <c r="FUZ36" s="129"/>
      <c r="FVA36" s="129"/>
      <c r="FVB36" s="128"/>
      <c r="FVC36" s="128"/>
      <c r="FVD36" s="129"/>
      <c r="FVE36" s="129"/>
      <c r="FVF36" s="128"/>
      <c r="FVG36" s="128"/>
      <c r="FVH36" s="129"/>
      <c r="FVI36" s="129"/>
      <c r="FVJ36" s="128"/>
      <c r="FVK36" s="128"/>
      <c r="FVL36" s="129"/>
      <c r="FVM36" s="129"/>
      <c r="FVN36" s="128"/>
      <c r="FVO36" s="128"/>
      <c r="FVP36" s="129"/>
      <c r="FVQ36" s="129"/>
      <c r="FVR36" s="128"/>
      <c r="FVS36" s="128"/>
      <c r="FVT36" s="129"/>
      <c r="FVU36" s="129"/>
      <c r="FVV36" s="128"/>
      <c r="FVW36" s="128"/>
      <c r="FVX36" s="129"/>
      <c r="FVY36" s="129"/>
      <c r="FVZ36" s="128"/>
      <c r="FWA36" s="128"/>
      <c r="FWB36" s="129"/>
      <c r="FWC36" s="129"/>
      <c r="FWD36" s="128"/>
      <c r="FWE36" s="128"/>
      <c r="FWF36" s="129"/>
      <c r="FWG36" s="129"/>
      <c r="FWH36" s="128"/>
      <c r="FWI36" s="128"/>
      <c r="FWJ36" s="129"/>
      <c r="FWK36" s="129"/>
      <c r="FWL36" s="128"/>
      <c r="FWM36" s="128"/>
      <c r="FWN36" s="129"/>
      <c r="FWO36" s="129"/>
      <c r="FWP36" s="128"/>
      <c r="FWQ36" s="128"/>
      <c r="FWR36" s="129"/>
      <c r="FWS36" s="129"/>
      <c r="FWT36" s="128"/>
      <c r="FWU36" s="128"/>
      <c r="FWV36" s="129"/>
      <c r="FWW36" s="129"/>
      <c r="FWX36" s="128"/>
      <c r="FWY36" s="128"/>
      <c r="FWZ36" s="129"/>
      <c r="FXA36" s="129"/>
      <c r="FXB36" s="128"/>
      <c r="FXC36" s="128"/>
      <c r="FXD36" s="129"/>
      <c r="FXE36" s="129"/>
      <c r="FXF36" s="128"/>
      <c r="FXG36" s="128"/>
      <c r="FXH36" s="129"/>
      <c r="FXI36" s="129"/>
      <c r="FXJ36" s="128"/>
      <c r="FXK36" s="128"/>
      <c r="FXL36" s="129"/>
      <c r="FXM36" s="129"/>
      <c r="FXN36" s="128"/>
      <c r="FXO36" s="128"/>
      <c r="FXP36" s="129"/>
      <c r="FXQ36" s="129"/>
      <c r="FXR36" s="128"/>
      <c r="FXS36" s="128"/>
      <c r="FXT36" s="129"/>
      <c r="FXU36" s="129"/>
      <c r="FXV36" s="128"/>
      <c r="FXW36" s="128"/>
      <c r="FXX36" s="129"/>
      <c r="FXY36" s="129"/>
      <c r="FXZ36" s="128"/>
      <c r="FYA36" s="128"/>
      <c r="FYB36" s="129"/>
      <c r="FYC36" s="129"/>
      <c r="FYD36" s="128"/>
      <c r="FYE36" s="128"/>
      <c r="FYF36" s="129"/>
      <c r="FYG36" s="129"/>
      <c r="FYH36" s="128"/>
      <c r="FYI36" s="128"/>
      <c r="FYJ36" s="129"/>
      <c r="FYK36" s="129"/>
      <c r="FYL36" s="128"/>
      <c r="FYM36" s="128"/>
      <c r="FYN36" s="129"/>
      <c r="FYO36" s="129"/>
      <c r="FYP36" s="128"/>
      <c r="FYQ36" s="128"/>
      <c r="FYR36" s="129"/>
      <c r="FYS36" s="129"/>
      <c r="FYT36" s="128"/>
      <c r="FYU36" s="128"/>
      <c r="FYV36" s="129"/>
      <c r="FYW36" s="129"/>
      <c r="FYX36" s="128"/>
      <c r="FYY36" s="128"/>
      <c r="FYZ36" s="129"/>
      <c r="FZA36" s="129"/>
      <c r="FZB36" s="128"/>
      <c r="FZC36" s="128"/>
      <c r="FZD36" s="129"/>
      <c r="FZE36" s="129"/>
      <c r="FZF36" s="128"/>
      <c r="FZG36" s="128"/>
      <c r="FZH36" s="129"/>
      <c r="FZI36" s="129"/>
      <c r="FZJ36" s="128"/>
      <c r="FZK36" s="128"/>
      <c r="FZL36" s="129"/>
      <c r="FZM36" s="129"/>
      <c r="FZN36" s="128"/>
      <c r="FZO36" s="128"/>
      <c r="FZP36" s="129"/>
      <c r="FZQ36" s="129"/>
      <c r="FZR36" s="128"/>
      <c r="FZS36" s="128"/>
      <c r="FZT36" s="129"/>
      <c r="FZU36" s="129"/>
      <c r="FZV36" s="128"/>
      <c r="FZW36" s="128"/>
      <c r="FZX36" s="129"/>
      <c r="FZY36" s="129"/>
      <c r="FZZ36" s="128"/>
      <c r="GAA36" s="128"/>
      <c r="GAB36" s="129"/>
      <c r="GAC36" s="129"/>
      <c r="GAD36" s="128"/>
      <c r="GAE36" s="128"/>
      <c r="GAF36" s="129"/>
      <c r="GAG36" s="129"/>
      <c r="GAH36" s="128"/>
      <c r="GAI36" s="128"/>
      <c r="GAJ36" s="129"/>
      <c r="GAK36" s="129"/>
      <c r="GAL36" s="128"/>
      <c r="GAM36" s="128"/>
      <c r="GAN36" s="129"/>
      <c r="GAO36" s="129"/>
      <c r="GAP36" s="128"/>
      <c r="GAQ36" s="128"/>
      <c r="GAR36" s="129"/>
      <c r="GAS36" s="129"/>
      <c r="GAT36" s="128"/>
      <c r="GAU36" s="128"/>
      <c r="GAV36" s="129"/>
      <c r="GAW36" s="129"/>
      <c r="GAX36" s="128"/>
      <c r="GAY36" s="128"/>
      <c r="GAZ36" s="129"/>
      <c r="GBA36" s="129"/>
      <c r="GBB36" s="128"/>
      <c r="GBC36" s="128"/>
      <c r="GBD36" s="129"/>
      <c r="GBE36" s="129"/>
      <c r="GBF36" s="128"/>
      <c r="GBG36" s="128"/>
      <c r="GBH36" s="129"/>
      <c r="GBI36" s="129"/>
      <c r="GBJ36" s="128"/>
      <c r="GBK36" s="128"/>
      <c r="GBL36" s="129"/>
      <c r="GBM36" s="129"/>
      <c r="GBN36" s="128"/>
      <c r="GBO36" s="128"/>
      <c r="GBP36" s="129"/>
      <c r="GBQ36" s="129"/>
      <c r="GBR36" s="128"/>
      <c r="GBS36" s="128"/>
      <c r="GBT36" s="129"/>
      <c r="GBU36" s="129"/>
      <c r="GBV36" s="128"/>
      <c r="GBW36" s="128"/>
      <c r="GBX36" s="129"/>
      <c r="GBY36" s="129"/>
      <c r="GBZ36" s="128"/>
      <c r="GCA36" s="128"/>
      <c r="GCB36" s="129"/>
      <c r="GCC36" s="129"/>
      <c r="GCD36" s="128"/>
      <c r="GCE36" s="128"/>
      <c r="GCF36" s="129"/>
      <c r="GCG36" s="129"/>
      <c r="GCH36" s="128"/>
      <c r="GCI36" s="128"/>
      <c r="GCJ36" s="129"/>
      <c r="GCK36" s="129"/>
      <c r="GCL36" s="128"/>
      <c r="GCM36" s="128"/>
      <c r="GCN36" s="129"/>
      <c r="GCO36" s="129"/>
      <c r="GCP36" s="128"/>
      <c r="GCQ36" s="128"/>
      <c r="GCR36" s="129"/>
      <c r="GCS36" s="129"/>
      <c r="GCT36" s="128"/>
      <c r="GCU36" s="128"/>
      <c r="GCV36" s="129"/>
      <c r="GCW36" s="129"/>
      <c r="GCX36" s="128"/>
      <c r="GCY36" s="128"/>
      <c r="GCZ36" s="129"/>
      <c r="GDA36" s="129"/>
      <c r="GDB36" s="128"/>
      <c r="GDC36" s="128"/>
      <c r="GDD36" s="129"/>
      <c r="GDE36" s="129"/>
      <c r="GDF36" s="128"/>
      <c r="GDG36" s="128"/>
      <c r="GDH36" s="129"/>
      <c r="GDI36" s="129"/>
      <c r="GDJ36" s="128"/>
      <c r="GDK36" s="128"/>
      <c r="GDL36" s="129"/>
      <c r="GDM36" s="129"/>
      <c r="GDN36" s="128"/>
      <c r="GDO36" s="128"/>
      <c r="GDP36" s="129"/>
      <c r="GDQ36" s="129"/>
      <c r="GDR36" s="128"/>
      <c r="GDS36" s="128"/>
      <c r="GDT36" s="129"/>
      <c r="GDU36" s="129"/>
      <c r="GDV36" s="128"/>
      <c r="GDW36" s="128"/>
      <c r="GDX36" s="129"/>
      <c r="GDY36" s="129"/>
      <c r="GDZ36" s="128"/>
      <c r="GEA36" s="128"/>
      <c r="GEB36" s="129"/>
      <c r="GEC36" s="129"/>
      <c r="GED36" s="128"/>
      <c r="GEE36" s="128"/>
      <c r="GEF36" s="129"/>
      <c r="GEG36" s="129"/>
      <c r="GEH36" s="128"/>
      <c r="GEI36" s="128"/>
      <c r="GEJ36" s="129"/>
      <c r="GEK36" s="129"/>
      <c r="GEL36" s="128"/>
      <c r="GEM36" s="128"/>
      <c r="GEN36" s="129"/>
      <c r="GEO36" s="129"/>
      <c r="GEP36" s="128"/>
      <c r="GEQ36" s="128"/>
      <c r="GER36" s="129"/>
      <c r="GES36" s="129"/>
      <c r="GET36" s="128"/>
      <c r="GEU36" s="128"/>
      <c r="GEV36" s="129"/>
      <c r="GEW36" s="129"/>
      <c r="GEX36" s="128"/>
      <c r="GEY36" s="128"/>
      <c r="GEZ36" s="129"/>
      <c r="GFA36" s="129"/>
      <c r="GFB36" s="128"/>
      <c r="GFC36" s="128"/>
      <c r="GFD36" s="129"/>
      <c r="GFE36" s="129"/>
      <c r="GFF36" s="128"/>
      <c r="GFG36" s="128"/>
      <c r="GFH36" s="129"/>
      <c r="GFI36" s="129"/>
      <c r="GFJ36" s="128"/>
      <c r="GFK36" s="128"/>
      <c r="GFL36" s="129"/>
      <c r="GFM36" s="129"/>
      <c r="GFN36" s="128"/>
      <c r="GFO36" s="128"/>
      <c r="GFP36" s="129"/>
      <c r="GFQ36" s="129"/>
      <c r="GFR36" s="128"/>
      <c r="GFS36" s="128"/>
      <c r="GFT36" s="129"/>
      <c r="GFU36" s="129"/>
      <c r="GFV36" s="128"/>
      <c r="GFW36" s="128"/>
      <c r="GFX36" s="129"/>
      <c r="GFY36" s="129"/>
      <c r="GFZ36" s="128"/>
      <c r="GGA36" s="128"/>
      <c r="GGB36" s="129"/>
      <c r="GGC36" s="129"/>
      <c r="GGD36" s="128"/>
      <c r="GGE36" s="128"/>
      <c r="GGF36" s="129"/>
      <c r="GGG36" s="129"/>
      <c r="GGH36" s="128"/>
      <c r="GGI36" s="128"/>
      <c r="GGJ36" s="129"/>
      <c r="GGK36" s="129"/>
      <c r="GGL36" s="128"/>
      <c r="GGM36" s="128"/>
      <c r="GGN36" s="129"/>
      <c r="GGO36" s="129"/>
      <c r="GGP36" s="128"/>
      <c r="GGQ36" s="128"/>
      <c r="GGR36" s="129"/>
      <c r="GGS36" s="129"/>
      <c r="GGT36" s="128"/>
      <c r="GGU36" s="128"/>
      <c r="GGV36" s="129"/>
      <c r="GGW36" s="129"/>
      <c r="GGX36" s="128"/>
      <c r="GGY36" s="128"/>
      <c r="GGZ36" s="129"/>
      <c r="GHA36" s="129"/>
      <c r="GHB36" s="128"/>
      <c r="GHC36" s="128"/>
      <c r="GHD36" s="129"/>
      <c r="GHE36" s="129"/>
      <c r="GHF36" s="128"/>
      <c r="GHG36" s="128"/>
      <c r="GHH36" s="129"/>
      <c r="GHI36" s="129"/>
      <c r="GHJ36" s="128"/>
      <c r="GHK36" s="128"/>
      <c r="GHL36" s="129"/>
      <c r="GHM36" s="129"/>
      <c r="GHN36" s="128"/>
      <c r="GHO36" s="128"/>
      <c r="GHP36" s="129"/>
      <c r="GHQ36" s="129"/>
      <c r="GHR36" s="128"/>
      <c r="GHS36" s="128"/>
      <c r="GHT36" s="129"/>
      <c r="GHU36" s="129"/>
      <c r="GHV36" s="128"/>
      <c r="GHW36" s="128"/>
      <c r="GHX36" s="129"/>
      <c r="GHY36" s="129"/>
      <c r="GHZ36" s="128"/>
      <c r="GIA36" s="128"/>
      <c r="GIB36" s="129"/>
      <c r="GIC36" s="129"/>
      <c r="GID36" s="128"/>
      <c r="GIE36" s="128"/>
      <c r="GIF36" s="129"/>
      <c r="GIG36" s="129"/>
      <c r="GIH36" s="128"/>
      <c r="GII36" s="128"/>
      <c r="GIJ36" s="129"/>
      <c r="GIK36" s="129"/>
      <c r="GIL36" s="128"/>
      <c r="GIM36" s="128"/>
      <c r="GIN36" s="129"/>
      <c r="GIO36" s="129"/>
      <c r="GIP36" s="128"/>
      <c r="GIQ36" s="128"/>
      <c r="GIR36" s="129"/>
      <c r="GIS36" s="129"/>
      <c r="GIT36" s="128"/>
      <c r="GIU36" s="128"/>
      <c r="GIV36" s="129"/>
      <c r="GIW36" s="129"/>
      <c r="GIX36" s="128"/>
      <c r="GIY36" s="128"/>
      <c r="GIZ36" s="129"/>
      <c r="GJA36" s="129"/>
      <c r="GJB36" s="128"/>
      <c r="GJC36" s="128"/>
      <c r="GJD36" s="129"/>
      <c r="GJE36" s="129"/>
      <c r="GJF36" s="128"/>
      <c r="GJG36" s="128"/>
      <c r="GJH36" s="129"/>
      <c r="GJI36" s="129"/>
      <c r="GJJ36" s="128"/>
      <c r="GJK36" s="128"/>
      <c r="GJL36" s="129"/>
      <c r="GJM36" s="129"/>
      <c r="GJN36" s="128"/>
      <c r="GJO36" s="128"/>
      <c r="GJP36" s="129"/>
      <c r="GJQ36" s="129"/>
      <c r="GJR36" s="128"/>
      <c r="GJS36" s="128"/>
      <c r="GJT36" s="129"/>
      <c r="GJU36" s="129"/>
      <c r="GJV36" s="128"/>
      <c r="GJW36" s="128"/>
      <c r="GJX36" s="129"/>
      <c r="GJY36" s="129"/>
      <c r="GJZ36" s="128"/>
      <c r="GKA36" s="128"/>
      <c r="GKB36" s="129"/>
      <c r="GKC36" s="129"/>
      <c r="GKD36" s="128"/>
      <c r="GKE36" s="128"/>
      <c r="GKF36" s="129"/>
      <c r="GKG36" s="129"/>
      <c r="GKH36" s="128"/>
      <c r="GKI36" s="128"/>
      <c r="GKJ36" s="129"/>
      <c r="GKK36" s="129"/>
      <c r="GKL36" s="128"/>
      <c r="GKM36" s="128"/>
      <c r="GKN36" s="129"/>
      <c r="GKO36" s="129"/>
      <c r="GKP36" s="128"/>
      <c r="GKQ36" s="128"/>
      <c r="GKR36" s="129"/>
      <c r="GKS36" s="129"/>
      <c r="GKT36" s="128"/>
      <c r="GKU36" s="128"/>
      <c r="GKV36" s="129"/>
      <c r="GKW36" s="129"/>
      <c r="GKX36" s="128"/>
      <c r="GKY36" s="128"/>
      <c r="GKZ36" s="129"/>
      <c r="GLA36" s="129"/>
      <c r="GLB36" s="128"/>
      <c r="GLC36" s="128"/>
      <c r="GLD36" s="129"/>
      <c r="GLE36" s="129"/>
      <c r="GLF36" s="128"/>
      <c r="GLG36" s="128"/>
      <c r="GLH36" s="129"/>
      <c r="GLI36" s="129"/>
      <c r="GLJ36" s="128"/>
      <c r="GLK36" s="128"/>
      <c r="GLL36" s="129"/>
      <c r="GLM36" s="129"/>
      <c r="GLN36" s="128"/>
      <c r="GLO36" s="128"/>
      <c r="GLP36" s="129"/>
      <c r="GLQ36" s="129"/>
      <c r="GLR36" s="128"/>
      <c r="GLS36" s="128"/>
      <c r="GLT36" s="129"/>
      <c r="GLU36" s="129"/>
      <c r="GLV36" s="128"/>
      <c r="GLW36" s="128"/>
      <c r="GLX36" s="129"/>
      <c r="GLY36" s="129"/>
      <c r="GLZ36" s="128"/>
      <c r="GMA36" s="128"/>
      <c r="GMB36" s="129"/>
      <c r="GMC36" s="129"/>
      <c r="GMD36" s="128"/>
      <c r="GME36" s="128"/>
      <c r="GMF36" s="129"/>
      <c r="GMG36" s="129"/>
      <c r="GMH36" s="128"/>
      <c r="GMI36" s="128"/>
      <c r="GMJ36" s="129"/>
      <c r="GMK36" s="129"/>
      <c r="GML36" s="128"/>
      <c r="GMM36" s="128"/>
      <c r="GMN36" s="129"/>
      <c r="GMO36" s="129"/>
      <c r="GMP36" s="128"/>
      <c r="GMQ36" s="128"/>
      <c r="GMR36" s="129"/>
      <c r="GMS36" s="129"/>
      <c r="GMT36" s="128"/>
      <c r="GMU36" s="128"/>
      <c r="GMV36" s="129"/>
      <c r="GMW36" s="129"/>
      <c r="GMX36" s="128"/>
      <c r="GMY36" s="128"/>
      <c r="GMZ36" s="129"/>
      <c r="GNA36" s="129"/>
      <c r="GNB36" s="128"/>
      <c r="GNC36" s="128"/>
      <c r="GND36" s="129"/>
      <c r="GNE36" s="129"/>
      <c r="GNF36" s="128"/>
      <c r="GNG36" s="128"/>
      <c r="GNH36" s="129"/>
      <c r="GNI36" s="129"/>
      <c r="GNJ36" s="128"/>
      <c r="GNK36" s="128"/>
      <c r="GNL36" s="129"/>
      <c r="GNM36" s="129"/>
      <c r="GNN36" s="128"/>
      <c r="GNO36" s="128"/>
      <c r="GNP36" s="129"/>
      <c r="GNQ36" s="129"/>
      <c r="GNR36" s="128"/>
      <c r="GNS36" s="128"/>
      <c r="GNT36" s="129"/>
      <c r="GNU36" s="129"/>
      <c r="GNV36" s="128"/>
      <c r="GNW36" s="128"/>
      <c r="GNX36" s="129"/>
      <c r="GNY36" s="129"/>
      <c r="GNZ36" s="128"/>
      <c r="GOA36" s="128"/>
      <c r="GOB36" s="129"/>
      <c r="GOC36" s="129"/>
      <c r="GOD36" s="128"/>
      <c r="GOE36" s="128"/>
      <c r="GOF36" s="129"/>
      <c r="GOG36" s="129"/>
      <c r="GOH36" s="128"/>
      <c r="GOI36" s="128"/>
      <c r="GOJ36" s="129"/>
      <c r="GOK36" s="129"/>
      <c r="GOL36" s="128"/>
      <c r="GOM36" s="128"/>
      <c r="GON36" s="129"/>
      <c r="GOO36" s="129"/>
      <c r="GOP36" s="128"/>
      <c r="GOQ36" s="128"/>
      <c r="GOR36" s="129"/>
      <c r="GOS36" s="129"/>
      <c r="GOT36" s="128"/>
      <c r="GOU36" s="128"/>
      <c r="GOV36" s="129"/>
      <c r="GOW36" s="129"/>
      <c r="GOX36" s="128"/>
      <c r="GOY36" s="128"/>
      <c r="GOZ36" s="129"/>
      <c r="GPA36" s="129"/>
      <c r="GPB36" s="128"/>
      <c r="GPC36" s="128"/>
      <c r="GPD36" s="129"/>
      <c r="GPE36" s="129"/>
      <c r="GPF36" s="128"/>
      <c r="GPG36" s="128"/>
      <c r="GPH36" s="129"/>
      <c r="GPI36" s="129"/>
      <c r="GPJ36" s="128"/>
      <c r="GPK36" s="128"/>
      <c r="GPL36" s="129"/>
      <c r="GPM36" s="129"/>
      <c r="GPN36" s="128"/>
      <c r="GPO36" s="128"/>
      <c r="GPP36" s="129"/>
      <c r="GPQ36" s="129"/>
      <c r="GPR36" s="128"/>
      <c r="GPS36" s="128"/>
      <c r="GPT36" s="129"/>
      <c r="GPU36" s="129"/>
      <c r="GPV36" s="128"/>
      <c r="GPW36" s="128"/>
      <c r="GPX36" s="129"/>
      <c r="GPY36" s="129"/>
      <c r="GPZ36" s="128"/>
      <c r="GQA36" s="128"/>
      <c r="GQB36" s="129"/>
      <c r="GQC36" s="129"/>
      <c r="GQD36" s="128"/>
      <c r="GQE36" s="128"/>
      <c r="GQF36" s="129"/>
      <c r="GQG36" s="129"/>
      <c r="GQH36" s="128"/>
      <c r="GQI36" s="128"/>
      <c r="GQJ36" s="129"/>
      <c r="GQK36" s="129"/>
      <c r="GQL36" s="128"/>
      <c r="GQM36" s="128"/>
      <c r="GQN36" s="129"/>
      <c r="GQO36" s="129"/>
      <c r="GQP36" s="128"/>
      <c r="GQQ36" s="128"/>
      <c r="GQR36" s="129"/>
      <c r="GQS36" s="129"/>
      <c r="GQT36" s="128"/>
      <c r="GQU36" s="128"/>
      <c r="GQV36" s="129"/>
      <c r="GQW36" s="129"/>
      <c r="GQX36" s="128"/>
      <c r="GQY36" s="128"/>
      <c r="GQZ36" s="129"/>
      <c r="GRA36" s="129"/>
      <c r="GRB36" s="128"/>
      <c r="GRC36" s="128"/>
      <c r="GRD36" s="129"/>
      <c r="GRE36" s="129"/>
      <c r="GRF36" s="128"/>
      <c r="GRG36" s="128"/>
      <c r="GRH36" s="129"/>
      <c r="GRI36" s="129"/>
      <c r="GRJ36" s="128"/>
      <c r="GRK36" s="128"/>
      <c r="GRL36" s="129"/>
      <c r="GRM36" s="129"/>
      <c r="GRN36" s="128"/>
      <c r="GRO36" s="128"/>
      <c r="GRP36" s="129"/>
      <c r="GRQ36" s="129"/>
      <c r="GRR36" s="128"/>
      <c r="GRS36" s="128"/>
      <c r="GRT36" s="129"/>
      <c r="GRU36" s="129"/>
      <c r="GRV36" s="128"/>
      <c r="GRW36" s="128"/>
      <c r="GRX36" s="129"/>
      <c r="GRY36" s="129"/>
      <c r="GRZ36" s="128"/>
      <c r="GSA36" s="128"/>
      <c r="GSB36" s="129"/>
      <c r="GSC36" s="129"/>
      <c r="GSD36" s="128"/>
      <c r="GSE36" s="128"/>
      <c r="GSF36" s="129"/>
      <c r="GSG36" s="129"/>
      <c r="GSH36" s="128"/>
      <c r="GSI36" s="128"/>
      <c r="GSJ36" s="129"/>
      <c r="GSK36" s="129"/>
      <c r="GSL36" s="128"/>
      <c r="GSM36" s="128"/>
      <c r="GSN36" s="129"/>
      <c r="GSO36" s="129"/>
      <c r="GSP36" s="128"/>
      <c r="GSQ36" s="128"/>
      <c r="GSR36" s="129"/>
      <c r="GSS36" s="129"/>
      <c r="GST36" s="128"/>
      <c r="GSU36" s="128"/>
      <c r="GSV36" s="129"/>
      <c r="GSW36" s="129"/>
      <c r="GSX36" s="128"/>
      <c r="GSY36" s="128"/>
      <c r="GSZ36" s="129"/>
      <c r="GTA36" s="129"/>
      <c r="GTB36" s="128"/>
      <c r="GTC36" s="128"/>
      <c r="GTD36" s="129"/>
      <c r="GTE36" s="129"/>
      <c r="GTF36" s="128"/>
      <c r="GTG36" s="128"/>
      <c r="GTH36" s="129"/>
      <c r="GTI36" s="129"/>
      <c r="GTJ36" s="128"/>
      <c r="GTK36" s="128"/>
      <c r="GTL36" s="129"/>
      <c r="GTM36" s="129"/>
      <c r="GTN36" s="128"/>
      <c r="GTO36" s="128"/>
      <c r="GTP36" s="129"/>
      <c r="GTQ36" s="129"/>
      <c r="GTR36" s="128"/>
      <c r="GTS36" s="128"/>
      <c r="GTT36" s="129"/>
      <c r="GTU36" s="129"/>
      <c r="GTV36" s="128"/>
      <c r="GTW36" s="128"/>
      <c r="GTX36" s="129"/>
      <c r="GTY36" s="129"/>
      <c r="GTZ36" s="128"/>
      <c r="GUA36" s="128"/>
      <c r="GUB36" s="129"/>
      <c r="GUC36" s="129"/>
      <c r="GUD36" s="128"/>
      <c r="GUE36" s="128"/>
      <c r="GUF36" s="129"/>
      <c r="GUG36" s="129"/>
      <c r="GUH36" s="128"/>
      <c r="GUI36" s="128"/>
      <c r="GUJ36" s="129"/>
      <c r="GUK36" s="129"/>
      <c r="GUL36" s="128"/>
      <c r="GUM36" s="128"/>
      <c r="GUN36" s="129"/>
      <c r="GUO36" s="129"/>
      <c r="GUP36" s="128"/>
      <c r="GUQ36" s="128"/>
      <c r="GUR36" s="129"/>
      <c r="GUS36" s="129"/>
      <c r="GUT36" s="128"/>
      <c r="GUU36" s="128"/>
      <c r="GUV36" s="129"/>
      <c r="GUW36" s="129"/>
      <c r="GUX36" s="128"/>
      <c r="GUY36" s="128"/>
      <c r="GUZ36" s="129"/>
      <c r="GVA36" s="129"/>
      <c r="GVB36" s="128"/>
      <c r="GVC36" s="128"/>
      <c r="GVD36" s="129"/>
      <c r="GVE36" s="129"/>
      <c r="GVF36" s="128"/>
      <c r="GVG36" s="128"/>
      <c r="GVH36" s="129"/>
      <c r="GVI36" s="129"/>
      <c r="GVJ36" s="128"/>
      <c r="GVK36" s="128"/>
      <c r="GVL36" s="129"/>
      <c r="GVM36" s="129"/>
      <c r="GVN36" s="128"/>
      <c r="GVO36" s="128"/>
      <c r="GVP36" s="129"/>
      <c r="GVQ36" s="129"/>
      <c r="GVR36" s="128"/>
      <c r="GVS36" s="128"/>
      <c r="GVT36" s="129"/>
      <c r="GVU36" s="129"/>
      <c r="GVV36" s="128"/>
      <c r="GVW36" s="128"/>
      <c r="GVX36" s="129"/>
      <c r="GVY36" s="129"/>
      <c r="GVZ36" s="128"/>
      <c r="GWA36" s="128"/>
      <c r="GWB36" s="129"/>
      <c r="GWC36" s="129"/>
      <c r="GWD36" s="128"/>
      <c r="GWE36" s="128"/>
      <c r="GWF36" s="129"/>
      <c r="GWG36" s="129"/>
      <c r="GWH36" s="128"/>
      <c r="GWI36" s="128"/>
      <c r="GWJ36" s="129"/>
      <c r="GWK36" s="129"/>
      <c r="GWL36" s="128"/>
      <c r="GWM36" s="128"/>
      <c r="GWN36" s="129"/>
      <c r="GWO36" s="129"/>
      <c r="GWP36" s="128"/>
      <c r="GWQ36" s="128"/>
      <c r="GWR36" s="129"/>
      <c r="GWS36" s="129"/>
      <c r="GWT36" s="128"/>
      <c r="GWU36" s="128"/>
      <c r="GWV36" s="129"/>
      <c r="GWW36" s="129"/>
      <c r="GWX36" s="128"/>
      <c r="GWY36" s="128"/>
      <c r="GWZ36" s="129"/>
      <c r="GXA36" s="129"/>
      <c r="GXB36" s="128"/>
      <c r="GXC36" s="128"/>
      <c r="GXD36" s="129"/>
      <c r="GXE36" s="129"/>
      <c r="GXF36" s="128"/>
      <c r="GXG36" s="128"/>
      <c r="GXH36" s="129"/>
      <c r="GXI36" s="129"/>
      <c r="GXJ36" s="128"/>
      <c r="GXK36" s="128"/>
      <c r="GXL36" s="129"/>
      <c r="GXM36" s="129"/>
      <c r="GXN36" s="128"/>
      <c r="GXO36" s="128"/>
      <c r="GXP36" s="129"/>
      <c r="GXQ36" s="129"/>
      <c r="GXR36" s="128"/>
      <c r="GXS36" s="128"/>
      <c r="GXT36" s="129"/>
      <c r="GXU36" s="129"/>
      <c r="GXV36" s="128"/>
      <c r="GXW36" s="128"/>
      <c r="GXX36" s="129"/>
      <c r="GXY36" s="129"/>
      <c r="GXZ36" s="128"/>
      <c r="GYA36" s="128"/>
      <c r="GYB36" s="129"/>
      <c r="GYC36" s="129"/>
      <c r="GYD36" s="128"/>
      <c r="GYE36" s="128"/>
      <c r="GYF36" s="129"/>
      <c r="GYG36" s="129"/>
      <c r="GYH36" s="128"/>
      <c r="GYI36" s="128"/>
      <c r="GYJ36" s="129"/>
      <c r="GYK36" s="129"/>
      <c r="GYL36" s="128"/>
      <c r="GYM36" s="128"/>
      <c r="GYN36" s="129"/>
      <c r="GYO36" s="129"/>
      <c r="GYP36" s="128"/>
      <c r="GYQ36" s="128"/>
      <c r="GYR36" s="129"/>
      <c r="GYS36" s="129"/>
      <c r="GYT36" s="128"/>
      <c r="GYU36" s="128"/>
      <c r="GYV36" s="129"/>
      <c r="GYW36" s="129"/>
      <c r="GYX36" s="128"/>
      <c r="GYY36" s="128"/>
      <c r="GYZ36" s="129"/>
      <c r="GZA36" s="129"/>
      <c r="GZB36" s="128"/>
      <c r="GZC36" s="128"/>
      <c r="GZD36" s="129"/>
      <c r="GZE36" s="129"/>
      <c r="GZF36" s="128"/>
      <c r="GZG36" s="128"/>
      <c r="GZH36" s="129"/>
      <c r="GZI36" s="129"/>
      <c r="GZJ36" s="128"/>
      <c r="GZK36" s="128"/>
      <c r="GZL36" s="129"/>
      <c r="GZM36" s="129"/>
      <c r="GZN36" s="128"/>
      <c r="GZO36" s="128"/>
      <c r="GZP36" s="129"/>
      <c r="GZQ36" s="129"/>
      <c r="GZR36" s="128"/>
      <c r="GZS36" s="128"/>
      <c r="GZT36" s="129"/>
      <c r="GZU36" s="129"/>
      <c r="GZV36" s="128"/>
      <c r="GZW36" s="128"/>
      <c r="GZX36" s="129"/>
      <c r="GZY36" s="129"/>
      <c r="GZZ36" s="128"/>
      <c r="HAA36" s="128"/>
      <c r="HAB36" s="129"/>
      <c r="HAC36" s="129"/>
      <c r="HAD36" s="128"/>
      <c r="HAE36" s="128"/>
      <c r="HAF36" s="129"/>
      <c r="HAG36" s="129"/>
      <c r="HAH36" s="128"/>
      <c r="HAI36" s="128"/>
      <c r="HAJ36" s="129"/>
      <c r="HAK36" s="129"/>
      <c r="HAL36" s="128"/>
      <c r="HAM36" s="128"/>
      <c r="HAN36" s="129"/>
      <c r="HAO36" s="129"/>
      <c r="HAP36" s="128"/>
      <c r="HAQ36" s="128"/>
      <c r="HAR36" s="129"/>
      <c r="HAS36" s="129"/>
      <c r="HAT36" s="128"/>
      <c r="HAU36" s="128"/>
      <c r="HAV36" s="129"/>
      <c r="HAW36" s="129"/>
      <c r="HAX36" s="128"/>
      <c r="HAY36" s="128"/>
      <c r="HAZ36" s="129"/>
      <c r="HBA36" s="129"/>
      <c r="HBB36" s="128"/>
      <c r="HBC36" s="128"/>
      <c r="HBD36" s="129"/>
      <c r="HBE36" s="129"/>
      <c r="HBF36" s="128"/>
      <c r="HBG36" s="128"/>
      <c r="HBH36" s="129"/>
      <c r="HBI36" s="129"/>
      <c r="HBJ36" s="128"/>
      <c r="HBK36" s="128"/>
      <c r="HBL36" s="129"/>
      <c r="HBM36" s="129"/>
      <c r="HBN36" s="128"/>
      <c r="HBO36" s="128"/>
      <c r="HBP36" s="129"/>
      <c r="HBQ36" s="129"/>
      <c r="HBR36" s="128"/>
      <c r="HBS36" s="128"/>
      <c r="HBT36" s="129"/>
      <c r="HBU36" s="129"/>
      <c r="HBV36" s="128"/>
      <c r="HBW36" s="128"/>
      <c r="HBX36" s="129"/>
      <c r="HBY36" s="129"/>
      <c r="HBZ36" s="128"/>
      <c r="HCA36" s="128"/>
      <c r="HCB36" s="129"/>
      <c r="HCC36" s="129"/>
      <c r="HCD36" s="128"/>
      <c r="HCE36" s="128"/>
      <c r="HCF36" s="129"/>
      <c r="HCG36" s="129"/>
      <c r="HCH36" s="128"/>
      <c r="HCI36" s="128"/>
      <c r="HCJ36" s="129"/>
      <c r="HCK36" s="129"/>
      <c r="HCL36" s="128"/>
      <c r="HCM36" s="128"/>
      <c r="HCN36" s="129"/>
      <c r="HCO36" s="129"/>
      <c r="HCP36" s="128"/>
      <c r="HCQ36" s="128"/>
      <c r="HCR36" s="129"/>
      <c r="HCS36" s="129"/>
      <c r="HCT36" s="128"/>
      <c r="HCU36" s="128"/>
      <c r="HCV36" s="129"/>
      <c r="HCW36" s="129"/>
      <c r="HCX36" s="128"/>
      <c r="HCY36" s="128"/>
      <c r="HCZ36" s="129"/>
      <c r="HDA36" s="129"/>
      <c r="HDB36" s="128"/>
      <c r="HDC36" s="128"/>
      <c r="HDD36" s="129"/>
      <c r="HDE36" s="129"/>
      <c r="HDF36" s="128"/>
      <c r="HDG36" s="128"/>
      <c r="HDH36" s="129"/>
      <c r="HDI36" s="129"/>
      <c r="HDJ36" s="128"/>
      <c r="HDK36" s="128"/>
      <c r="HDL36" s="129"/>
      <c r="HDM36" s="129"/>
      <c r="HDN36" s="128"/>
      <c r="HDO36" s="128"/>
      <c r="HDP36" s="129"/>
      <c r="HDQ36" s="129"/>
      <c r="HDR36" s="128"/>
      <c r="HDS36" s="128"/>
      <c r="HDT36" s="129"/>
      <c r="HDU36" s="129"/>
      <c r="HDV36" s="128"/>
      <c r="HDW36" s="128"/>
      <c r="HDX36" s="129"/>
      <c r="HDY36" s="129"/>
      <c r="HDZ36" s="128"/>
      <c r="HEA36" s="128"/>
      <c r="HEB36" s="129"/>
      <c r="HEC36" s="129"/>
      <c r="HED36" s="128"/>
      <c r="HEE36" s="128"/>
      <c r="HEF36" s="129"/>
      <c r="HEG36" s="129"/>
      <c r="HEH36" s="128"/>
      <c r="HEI36" s="128"/>
      <c r="HEJ36" s="129"/>
      <c r="HEK36" s="129"/>
      <c r="HEL36" s="128"/>
      <c r="HEM36" s="128"/>
      <c r="HEN36" s="129"/>
      <c r="HEO36" s="129"/>
      <c r="HEP36" s="128"/>
      <c r="HEQ36" s="128"/>
      <c r="HER36" s="129"/>
      <c r="HES36" s="129"/>
      <c r="HET36" s="128"/>
      <c r="HEU36" s="128"/>
      <c r="HEV36" s="129"/>
      <c r="HEW36" s="129"/>
      <c r="HEX36" s="128"/>
      <c r="HEY36" s="128"/>
      <c r="HEZ36" s="129"/>
      <c r="HFA36" s="129"/>
      <c r="HFB36" s="128"/>
      <c r="HFC36" s="128"/>
      <c r="HFD36" s="129"/>
      <c r="HFE36" s="129"/>
      <c r="HFF36" s="128"/>
      <c r="HFG36" s="128"/>
      <c r="HFH36" s="129"/>
      <c r="HFI36" s="129"/>
      <c r="HFJ36" s="128"/>
      <c r="HFK36" s="128"/>
      <c r="HFL36" s="129"/>
      <c r="HFM36" s="129"/>
      <c r="HFN36" s="128"/>
      <c r="HFO36" s="128"/>
      <c r="HFP36" s="129"/>
      <c r="HFQ36" s="129"/>
      <c r="HFR36" s="128"/>
      <c r="HFS36" s="128"/>
      <c r="HFT36" s="129"/>
      <c r="HFU36" s="129"/>
      <c r="HFV36" s="128"/>
      <c r="HFW36" s="128"/>
      <c r="HFX36" s="129"/>
      <c r="HFY36" s="129"/>
      <c r="HFZ36" s="128"/>
      <c r="HGA36" s="128"/>
      <c r="HGB36" s="129"/>
      <c r="HGC36" s="129"/>
      <c r="HGD36" s="128"/>
      <c r="HGE36" s="128"/>
      <c r="HGF36" s="129"/>
      <c r="HGG36" s="129"/>
      <c r="HGH36" s="128"/>
      <c r="HGI36" s="128"/>
      <c r="HGJ36" s="129"/>
      <c r="HGK36" s="129"/>
      <c r="HGL36" s="128"/>
      <c r="HGM36" s="128"/>
      <c r="HGN36" s="129"/>
      <c r="HGO36" s="129"/>
      <c r="HGP36" s="128"/>
      <c r="HGQ36" s="128"/>
      <c r="HGR36" s="129"/>
      <c r="HGS36" s="129"/>
      <c r="HGT36" s="128"/>
      <c r="HGU36" s="128"/>
      <c r="HGV36" s="129"/>
      <c r="HGW36" s="129"/>
      <c r="HGX36" s="128"/>
      <c r="HGY36" s="128"/>
      <c r="HGZ36" s="129"/>
      <c r="HHA36" s="129"/>
      <c r="HHB36" s="128"/>
      <c r="HHC36" s="128"/>
      <c r="HHD36" s="129"/>
      <c r="HHE36" s="129"/>
      <c r="HHF36" s="128"/>
      <c r="HHG36" s="128"/>
      <c r="HHH36" s="129"/>
      <c r="HHI36" s="129"/>
      <c r="HHJ36" s="128"/>
      <c r="HHK36" s="128"/>
      <c r="HHL36" s="129"/>
      <c r="HHM36" s="129"/>
      <c r="HHN36" s="128"/>
      <c r="HHO36" s="128"/>
      <c r="HHP36" s="129"/>
      <c r="HHQ36" s="129"/>
      <c r="HHR36" s="128"/>
      <c r="HHS36" s="128"/>
      <c r="HHT36" s="129"/>
      <c r="HHU36" s="129"/>
      <c r="HHV36" s="128"/>
      <c r="HHW36" s="128"/>
      <c r="HHX36" s="129"/>
      <c r="HHY36" s="129"/>
      <c r="HHZ36" s="128"/>
      <c r="HIA36" s="128"/>
      <c r="HIB36" s="129"/>
      <c r="HIC36" s="129"/>
      <c r="HID36" s="128"/>
      <c r="HIE36" s="128"/>
      <c r="HIF36" s="129"/>
      <c r="HIG36" s="129"/>
      <c r="HIH36" s="128"/>
      <c r="HII36" s="128"/>
      <c r="HIJ36" s="129"/>
      <c r="HIK36" s="129"/>
      <c r="HIL36" s="128"/>
      <c r="HIM36" s="128"/>
      <c r="HIN36" s="129"/>
      <c r="HIO36" s="129"/>
      <c r="HIP36" s="128"/>
      <c r="HIQ36" s="128"/>
      <c r="HIR36" s="129"/>
      <c r="HIS36" s="129"/>
      <c r="HIT36" s="128"/>
      <c r="HIU36" s="128"/>
      <c r="HIV36" s="129"/>
      <c r="HIW36" s="129"/>
      <c r="HIX36" s="128"/>
      <c r="HIY36" s="128"/>
      <c r="HIZ36" s="129"/>
      <c r="HJA36" s="129"/>
      <c r="HJB36" s="128"/>
      <c r="HJC36" s="128"/>
      <c r="HJD36" s="129"/>
      <c r="HJE36" s="129"/>
      <c r="HJF36" s="128"/>
      <c r="HJG36" s="128"/>
      <c r="HJH36" s="129"/>
      <c r="HJI36" s="129"/>
      <c r="HJJ36" s="128"/>
      <c r="HJK36" s="128"/>
      <c r="HJL36" s="129"/>
      <c r="HJM36" s="129"/>
      <c r="HJN36" s="128"/>
      <c r="HJO36" s="128"/>
      <c r="HJP36" s="129"/>
      <c r="HJQ36" s="129"/>
      <c r="HJR36" s="128"/>
      <c r="HJS36" s="128"/>
      <c r="HJT36" s="129"/>
      <c r="HJU36" s="129"/>
      <c r="HJV36" s="128"/>
      <c r="HJW36" s="128"/>
      <c r="HJX36" s="129"/>
      <c r="HJY36" s="129"/>
      <c r="HJZ36" s="128"/>
      <c r="HKA36" s="128"/>
      <c r="HKB36" s="129"/>
      <c r="HKC36" s="129"/>
      <c r="HKD36" s="128"/>
      <c r="HKE36" s="128"/>
      <c r="HKF36" s="129"/>
      <c r="HKG36" s="129"/>
      <c r="HKH36" s="128"/>
      <c r="HKI36" s="128"/>
      <c r="HKJ36" s="129"/>
      <c r="HKK36" s="129"/>
      <c r="HKL36" s="128"/>
      <c r="HKM36" s="128"/>
      <c r="HKN36" s="129"/>
      <c r="HKO36" s="129"/>
      <c r="HKP36" s="128"/>
      <c r="HKQ36" s="128"/>
      <c r="HKR36" s="129"/>
      <c r="HKS36" s="129"/>
      <c r="HKT36" s="128"/>
      <c r="HKU36" s="128"/>
      <c r="HKV36" s="129"/>
      <c r="HKW36" s="129"/>
      <c r="HKX36" s="128"/>
      <c r="HKY36" s="128"/>
      <c r="HKZ36" s="129"/>
      <c r="HLA36" s="129"/>
      <c r="HLB36" s="128"/>
      <c r="HLC36" s="128"/>
      <c r="HLD36" s="129"/>
      <c r="HLE36" s="129"/>
      <c r="HLF36" s="128"/>
      <c r="HLG36" s="128"/>
      <c r="HLH36" s="129"/>
      <c r="HLI36" s="129"/>
      <c r="HLJ36" s="128"/>
      <c r="HLK36" s="128"/>
      <c r="HLL36" s="129"/>
      <c r="HLM36" s="129"/>
      <c r="HLN36" s="128"/>
      <c r="HLO36" s="128"/>
      <c r="HLP36" s="129"/>
      <c r="HLQ36" s="129"/>
      <c r="HLR36" s="128"/>
      <c r="HLS36" s="128"/>
      <c r="HLT36" s="129"/>
      <c r="HLU36" s="129"/>
      <c r="HLV36" s="128"/>
      <c r="HLW36" s="128"/>
      <c r="HLX36" s="129"/>
      <c r="HLY36" s="129"/>
      <c r="HLZ36" s="128"/>
      <c r="HMA36" s="128"/>
      <c r="HMB36" s="129"/>
      <c r="HMC36" s="129"/>
      <c r="HMD36" s="128"/>
      <c r="HME36" s="128"/>
      <c r="HMF36" s="129"/>
      <c r="HMG36" s="129"/>
      <c r="HMH36" s="128"/>
      <c r="HMI36" s="128"/>
      <c r="HMJ36" s="129"/>
      <c r="HMK36" s="129"/>
      <c r="HML36" s="128"/>
      <c r="HMM36" s="128"/>
      <c r="HMN36" s="129"/>
      <c r="HMO36" s="129"/>
      <c r="HMP36" s="128"/>
      <c r="HMQ36" s="128"/>
      <c r="HMR36" s="129"/>
      <c r="HMS36" s="129"/>
      <c r="HMT36" s="128"/>
      <c r="HMU36" s="128"/>
      <c r="HMV36" s="129"/>
      <c r="HMW36" s="129"/>
      <c r="HMX36" s="128"/>
      <c r="HMY36" s="128"/>
      <c r="HMZ36" s="129"/>
      <c r="HNA36" s="129"/>
      <c r="HNB36" s="128"/>
      <c r="HNC36" s="128"/>
      <c r="HND36" s="129"/>
      <c r="HNE36" s="129"/>
      <c r="HNF36" s="128"/>
      <c r="HNG36" s="128"/>
      <c r="HNH36" s="129"/>
      <c r="HNI36" s="129"/>
      <c r="HNJ36" s="128"/>
      <c r="HNK36" s="128"/>
      <c r="HNL36" s="129"/>
      <c r="HNM36" s="129"/>
      <c r="HNN36" s="128"/>
      <c r="HNO36" s="128"/>
      <c r="HNP36" s="129"/>
      <c r="HNQ36" s="129"/>
      <c r="HNR36" s="128"/>
      <c r="HNS36" s="128"/>
      <c r="HNT36" s="129"/>
      <c r="HNU36" s="129"/>
      <c r="HNV36" s="128"/>
      <c r="HNW36" s="128"/>
      <c r="HNX36" s="129"/>
      <c r="HNY36" s="129"/>
      <c r="HNZ36" s="128"/>
      <c r="HOA36" s="128"/>
      <c r="HOB36" s="129"/>
      <c r="HOC36" s="129"/>
      <c r="HOD36" s="128"/>
      <c r="HOE36" s="128"/>
      <c r="HOF36" s="129"/>
      <c r="HOG36" s="129"/>
      <c r="HOH36" s="128"/>
      <c r="HOI36" s="128"/>
      <c r="HOJ36" s="129"/>
      <c r="HOK36" s="129"/>
      <c r="HOL36" s="128"/>
      <c r="HOM36" s="128"/>
      <c r="HON36" s="129"/>
      <c r="HOO36" s="129"/>
      <c r="HOP36" s="128"/>
      <c r="HOQ36" s="128"/>
      <c r="HOR36" s="129"/>
      <c r="HOS36" s="129"/>
      <c r="HOT36" s="128"/>
      <c r="HOU36" s="128"/>
      <c r="HOV36" s="129"/>
      <c r="HOW36" s="129"/>
      <c r="HOX36" s="128"/>
      <c r="HOY36" s="128"/>
      <c r="HOZ36" s="129"/>
      <c r="HPA36" s="129"/>
      <c r="HPB36" s="128"/>
      <c r="HPC36" s="128"/>
      <c r="HPD36" s="129"/>
      <c r="HPE36" s="129"/>
      <c r="HPF36" s="128"/>
      <c r="HPG36" s="128"/>
      <c r="HPH36" s="129"/>
      <c r="HPI36" s="129"/>
      <c r="HPJ36" s="128"/>
      <c r="HPK36" s="128"/>
      <c r="HPL36" s="129"/>
      <c r="HPM36" s="129"/>
      <c r="HPN36" s="128"/>
      <c r="HPO36" s="128"/>
      <c r="HPP36" s="129"/>
      <c r="HPQ36" s="129"/>
      <c r="HPR36" s="128"/>
      <c r="HPS36" s="128"/>
      <c r="HPT36" s="129"/>
      <c r="HPU36" s="129"/>
      <c r="HPV36" s="128"/>
      <c r="HPW36" s="128"/>
      <c r="HPX36" s="129"/>
      <c r="HPY36" s="129"/>
      <c r="HPZ36" s="128"/>
      <c r="HQA36" s="128"/>
      <c r="HQB36" s="129"/>
      <c r="HQC36" s="129"/>
      <c r="HQD36" s="128"/>
      <c r="HQE36" s="128"/>
      <c r="HQF36" s="129"/>
      <c r="HQG36" s="129"/>
      <c r="HQH36" s="128"/>
      <c r="HQI36" s="128"/>
      <c r="HQJ36" s="129"/>
      <c r="HQK36" s="129"/>
      <c r="HQL36" s="128"/>
      <c r="HQM36" s="128"/>
      <c r="HQN36" s="129"/>
      <c r="HQO36" s="129"/>
      <c r="HQP36" s="128"/>
      <c r="HQQ36" s="128"/>
      <c r="HQR36" s="129"/>
      <c r="HQS36" s="129"/>
      <c r="HQT36" s="128"/>
      <c r="HQU36" s="128"/>
      <c r="HQV36" s="129"/>
      <c r="HQW36" s="129"/>
      <c r="HQX36" s="128"/>
      <c r="HQY36" s="128"/>
      <c r="HQZ36" s="129"/>
      <c r="HRA36" s="129"/>
      <c r="HRB36" s="128"/>
      <c r="HRC36" s="128"/>
      <c r="HRD36" s="129"/>
      <c r="HRE36" s="129"/>
      <c r="HRF36" s="128"/>
      <c r="HRG36" s="128"/>
      <c r="HRH36" s="129"/>
      <c r="HRI36" s="129"/>
      <c r="HRJ36" s="128"/>
      <c r="HRK36" s="128"/>
      <c r="HRL36" s="129"/>
      <c r="HRM36" s="129"/>
      <c r="HRN36" s="128"/>
      <c r="HRO36" s="128"/>
      <c r="HRP36" s="129"/>
      <c r="HRQ36" s="129"/>
      <c r="HRR36" s="128"/>
      <c r="HRS36" s="128"/>
      <c r="HRT36" s="129"/>
      <c r="HRU36" s="129"/>
      <c r="HRV36" s="128"/>
      <c r="HRW36" s="128"/>
      <c r="HRX36" s="129"/>
      <c r="HRY36" s="129"/>
      <c r="HRZ36" s="128"/>
      <c r="HSA36" s="128"/>
      <c r="HSB36" s="129"/>
      <c r="HSC36" s="129"/>
      <c r="HSD36" s="128"/>
      <c r="HSE36" s="128"/>
      <c r="HSF36" s="129"/>
      <c r="HSG36" s="129"/>
      <c r="HSH36" s="128"/>
      <c r="HSI36" s="128"/>
      <c r="HSJ36" s="129"/>
      <c r="HSK36" s="129"/>
      <c r="HSL36" s="128"/>
      <c r="HSM36" s="128"/>
      <c r="HSN36" s="129"/>
      <c r="HSO36" s="129"/>
      <c r="HSP36" s="128"/>
      <c r="HSQ36" s="128"/>
      <c r="HSR36" s="129"/>
      <c r="HSS36" s="129"/>
      <c r="HST36" s="128"/>
      <c r="HSU36" s="128"/>
      <c r="HSV36" s="129"/>
      <c r="HSW36" s="129"/>
      <c r="HSX36" s="128"/>
      <c r="HSY36" s="128"/>
      <c r="HSZ36" s="129"/>
      <c r="HTA36" s="129"/>
      <c r="HTB36" s="128"/>
      <c r="HTC36" s="128"/>
      <c r="HTD36" s="129"/>
      <c r="HTE36" s="129"/>
      <c r="HTF36" s="128"/>
      <c r="HTG36" s="128"/>
      <c r="HTH36" s="129"/>
      <c r="HTI36" s="129"/>
      <c r="HTJ36" s="128"/>
      <c r="HTK36" s="128"/>
      <c r="HTL36" s="129"/>
      <c r="HTM36" s="129"/>
      <c r="HTN36" s="128"/>
      <c r="HTO36" s="128"/>
      <c r="HTP36" s="129"/>
      <c r="HTQ36" s="129"/>
      <c r="HTR36" s="128"/>
      <c r="HTS36" s="128"/>
      <c r="HTT36" s="129"/>
      <c r="HTU36" s="129"/>
      <c r="HTV36" s="128"/>
      <c r="HTW36" s="128"/>
      <c r="HTX36" s="129"/>
      <c r="HTY36" s="129"/>
      <c r="HTZ36" s="128"/>
      <c r="HUA36" s="128"/>
      <c r="HUB36" s="129"/>
      <c r="HUC36" s="129"/>
      <c r="HUD36" s="128"/>
      <c r="HUE36" s="128"/>
      <c r="HUF36" s="129"/>
      <c r="HUG36" s="129"/>
      <c r="HUH36" s="128"/>
      <c r="HUI36" s="128"/>
      <c r="HUJ36" s="129"/>
      <c r="HUK36" s="129"/>
      <c r="HUL36" s="128"/>
      <c r="HUM36" s="128"/>
      <c r="HUN36" s="129"/>
      <c r="HUO36" s="129"/>
      <c r="HUP36" s="128"/>
      <c r="HUQ36" s="128"/>
      <c r="HUR36" s="129"/>
      <c r="HUS36" s="129"/>
      <c r="HUT36" s="128"/>
      <c r="HUU36" s="128"/>
      <c r="HUV36" s="129"/>
      <c r="HUW36" s="129"/>
      <c r="HUX36" s="128"/>
      <c r="HUY36" s="128"/>
      <c r="HUZ36" s="129"/>
      <c r="HVA36" s="129"/>
      <c r="HVB36" s="128"/>
      <c r="HVC36" s="128"/>
      <c r="HVD36" s="129"/>
      <c r="HVE36" s="129"/>
      <c r="HVF36" s="128"/>
      <c r="HVG36" s="128"/>
      <c r="HVH36" s="129"/>
      <c r="HVI36" s="129"/>
      <c r="HVJ36" s="128"/>
      <c r="HVK36" s="128"/>
      <c r="HVL36" s="129"/>
      <c r="HVM36" s="129"/>
      <c r="HVN36" s="128"/>
      <c r="HVO36" s="128"/>
      <c r="HVP36" s="129"/>
      <c r="HVQ36" s="129"/>
      <c r="HVR36" s="128"/>
      <c r="HVS36" s="128"/>
      <c r="HVT36" s="129"/>
      <c r="HVU36" s="129"/>
      <c r="HVV36" s="128"/>
      <c r="HVW36" s="128"/>
      <c r="HVX36" s="129"/>
      <c r="HVY36" s="129"/>
      <c r="HVZ36" s="128"/>
      <c r="HWA36" s="128"/>
      <c r="HWB36" s="129"/>
      <c r="HWC36" s="129"/>
      <c r="HWD36" s="128"/>
      <c r="HWE36" s="128"/>
      <c r="HWF36" s="129"/>
      <c r="HWG36" s="129"/>
      <c r="HWH36" s="128"/>
      <c r="HWI36" s="128"/>
      <c r="HWJ36" s="129"/>
      <c r="HWK36" s="129"/>
      <c r="HWL36" s="128"/>
      <c r="HWM36" s="128"/>
      <c r="HWN36" s="129"/>
      <c r="HWO36" s="129"/>
      <c r="HWP36" s="128"/>
      <c r="HWQ36" s="128"/>
      <c r="HWR36" s="129"/>
      <c r="HWS36" s="129"/>
      <c r="HWT36" s="128"/>
      <c r="HWU36" s="128"/>
      <c r="HWV36" s="129"/>
      <c r="HWW36" s="129"/>
      <c r="HWX36" s="128"/>
      <c r="HWY36" s="128"/>
      <c r="HWZ36" s="129"/>
      <c r="HXA36" s="129"/>
      <c r="HXB36" s="128"/>
      <c r="HXC36" s="128"/>
      <c r="HXD36" s="129"/>
      <c r="HXE36" s="129"/>
      <c r="HXF36" s="128"/>
      <c r="HXG36" s="128"/>
      <c r="HXH36" s="129"/>
      <c r="HXI36" s="129"/>
      <c r="HXJ36" s="128"/>
      <c r="HXK36" s="128"/>
      <c r="HXL36" s="129"/>
      <c r="HXM36" s="129"/>
      <c r="HXN36" s="128"/>
      <c r="HXO36" s="128"/>
      <c r="HXP36" s="129"/>
      <c r="HXQ36" s="129"/>
      <c r="HXR36" s="128"/>
      <c r="HXS36" s="128"/>
      <c r="HXT36" s="129"/>
      <c r="HXU36" s="129"/>
      <c r="HXV36" s="128"/>
      <c r="HXW36" s="128"/>
      <c r="HXX36" s="129"/>
      <c r="HXY36" s="129"/>
      <c r="HXZ36" s="128"/>
      <c r="HYA36" s="128"/>
      <c r="HYB36" s="129"/>
      <c r="HYC36" s="129"/>
      <c r="HYD36" s="128"/>
      <c r="HYE36" s="128"/>
      <c r="HYF36" s="129"/>
      <c r="HYG36" s="129"/>
      <c r="HYH36" s="128"/>
      <c r="HYI36" s="128"/>
      <c r="HYJ36" s="129"/>
      <c r="HYK36" s="129"/>
      <c r="HYL36" s="128"/>
      <c r="HYM36" s="128"/>
      <c r="HYN36" s="129"/>
      <c r="HYO36" s="129"/>
      <c r="HYP36" s="128"/>
      <c r="HYQ36" s="128"/>
      <c r="HYR36" s="129"/>
      <c r="HYS36" s="129"/>
      <c r="HYT36" s="128"/>
      <c r="HYU36" s="128"/>
      <c r="HYV36" s="129"/>
      <c r="HYW36" s="129"/>
      <c r="HYX36" s="128"/>
      <c r="HYY36" s="128"/>
      <c r="HYZ36" s="129"/>
      <c r="HZA36" s="129"/>
      <c r="HZB36" s="128"/>
      <c r="HZC36" s="128"/>
      <c r="HZD36" s="129"/>
      <c r="HZE36" s="129"/>
      <c r="HZF36" s="128"/>
      <c r="HZG36" s="128"/>
      <c r="HZH36" s="129"/>
      <c r="HZI36" s="129"/>
      <c r="HZJ36" s="128"/>
      <c r="HZK36" s="128"/>
      <c r="HZL36" s="129"/>
      <c r="HZM36" s="129"/>
      <c r="HZN36" s="128"/>
      <c r="HZO36" s="128"/>
      <c r="HZP36" s="129"/>
      <c r="HZQ36" s="129"/>
      <c r="HZR36" s="128"/>
      <c r="HZS36" s="128"/>
      <c r="HZT36" s="129"/>
      <c r="HZU36" s="129"/>
      <c r="HZV36" s="128"/>
      <c r="HZW36" s="128"/>
      <c r="HZX36" s="129"/>
      <c r="HZY36" s="129"/>
      <c r="HZZ36" s="128"/>
      <c r="IAA36" s="128"/>
      <c r="IAB36" s="129"/>
      <c r="IAC36" s="129"/>
      <c r="IAD36" s="128"/>
      <c r="IAE36" s="128"/>
      <c r="IAF36" s="129"/>
      <c r="IAG36" s="129"/>
      <c r="IAH36" s="128"/>
      <c r="IAI36" s="128"/>
      <c r="IAJ36" s="129"/>
      <c r="IAK36" s="129"/>
      <c r="IAL36" s="128"/>
      <c r="IAM36" s="128"/>
      <c r="IAN36" s="129"/>
      <c r="IAO36" s="129"/>
      <c r="IAP36" s="128"/>
      <c r="IAQ36" s="128"/>
      <c r="IAR36" s="129"/>
      <c r="IAS36" s="129"/>
      <c r="IAT36" s="128"/>
      <c r="IAU36" s="128"/>
      <c r="IAV36" s="129"/>
      <c r="IAW36" s="129"/>
      <c r="IAX36" s="128"/>
      <c r="IAY36" s="128"/>
      <c r="IAZ36" s="129"/>
      <c r="IBA36" s="129"/>
      <c r="IBB36" s="128"/>
      <c r="IBC36" s="128"/>
      <c r="IBD36" s="129"/>
      <c r="IBE36" s="129"/>
      <c r="IBF36" s="128"/>
      <c r="IBG36" s="128"/>
      <c r="IBH36" s="129"/>
      <c r="IBI36" s="129"/>
      <c r="IBJ36" s="128"/>
      <c r="IBK36" s="128"/>
      <c r="IBL36" s="129"/>
      <c r="IBM36" s="129"/>
      <c r="IBN36" s="128"/>
      <c r="IBO36" s="128"/>
      <c r="IBP36" s="129"/>
      <c r="IBQ36" s="129"/>
      <c r="IBR36" s="128"/>
      <c r="IBS36" s="128"/>
      <c r="IBT36" s="129"/>
      <c r="IBU36" s="129"/>
      <c r="IBV36" s="128"/>
      <c r="IBW36" s="128"/>
      <c r="IBX36" s="129"/>
      <c r="IBY36" s="129"/>
      <c r="IBZ36" s="128"/>
      <c r="ICA36" s="128"/>
      <c r="ICB36" s="129"/>
      <c r="ICC36" s="129"/>
      <c r="ICD36" s="128"/>
      <c r="ICE36" s="128"/>
      <c r="ICF36" s="129"/>
      <c r="ICG36" s="129"/>
      <c r="ICH36" s="128"/>
      <c r="ICI36" s="128"/>
      <c r="ICJ36" s="129"/>
      <c r="ICK36" s="129"/>
      <c r="ICL36" s="128"/>
      <c r="ICM36" s="128"/>
      <c r="ICN36" s="129"/>
      <c r="ICO36" s="129"/>
      <c r="ICP36" s="128"/>
      <c r="ICQ36" s="128"/>
      <c r="ICR36" s="129"/>
      <c r="ICS36" s="129"/>
      <c r="ICT36" s="128"/>
      <c r="ICU36" s="128"/>
      <c r="ICV36" s="129"/>
      <c r="ICW36" s="129"/>
      <c r="ICX36" s="128"/>
      <c r="ICY36" s="128"/>
      <c r="ICZ36" s="129"/>
      <c r="IDA36" s="129"/>
      <c r="IDB36" s="128"/>
      <c r="IDC36" s="128"/>
      <c r="IDD36" s="129"/>
      <c r="IDE36" s="129"/>
      <c r="IDF36" s="128"/>
      <c r="IDG36" s="128"/>
      <c r="IDH36" s="129"/>
      <c r="IDI36" s="129"/>
      <c r="IDJ36" s="128"/>
      <c r="IDK36" s="128"/>
      <c r="IDL36" s="129"/>
      <c r="IDM36" s="129"/>
      <c r="IDN36" s="128"/>
      <c r="IDO36" s="128"/>
      <c r="IDP36" s="129"/>
      <c r="IDQ36" s="129"/>
      <c r="IDR36" s="128"/>
      <c r="IDS36" s="128"/>
      <c r="IDT36" s="129"/>
      <c r="IDU36" s="129"/>
      <c r="IDV36" s="128"/>
      <c r="IDW36" s="128"/>
      <c r="IDX36" s="129"/>
      <c r="IDY36" s="129"/>
      <c r="IDZ36" s="128"/>
      <c r="IEA36" s="128"/>
      <c r="IEB36" s="129"/>
      <c r="IEC36" s="129"/>
      <c r="IED36" s="128"/>
      <c r="IEE36" s="128"/>
      <c r="IEF36" s="129"/>
      <c r="IEG36" s="129"/>
      <c r="IEH36" s="128"/>
      <c r="IEI36" s="128"/>
      <c r="IEJ36" s="129"/>
      <c r="IEK36" s="129"/>
      <c r="IEL36" s="128"/>
      <c r="IEM36" s="128"/>
      <c r="IEN36" s="129"/>
      <c r="IEO36" s="129"/>
      <c r="IEP36" s="128"/>
      <c r="IEQ36" s="128"/>
      <c r="IER36" s="129"/>
      <c r="IES36" s="129"/>
      <c r="IET36" s="128"/>
      <c r="IEU36" s="128"/>
      <c r="IEV36" s="129"/>
      <c r="IEW36" s="129"/>
      <c r="IEX36" s="128"/>
      <c r="IEY36" s="128"/>
      <c r="IEZ36" s="129"/>
      <c r="IFA36" s="129"/>
      <c r="IFB36" s="128"/>
      <c r="IFC36" s="128"/>
      <c r="IFD36" s="129"/>
      <c r="IFE36" s="129"/>
      <c r="IFF36" s="128"/>
      <c r="IFG36" s="128"/>
      <c r="IFH36" s="129"/>
      <c r="IFI36" s="129"/>
      <c r="IFJ36" s="128"/>
      <c r="IFK36" s="128"/>
      <c r="IFL36" s="129"/>
      <c r="IFM36" s="129"/>
      <c r="IFN36" s="128"/>
      <c r="IFO36" s="128"/>
      <c r="IFP36" s="129"/>
      <c r="IFQ36" s="129"/>
      <c r="IFR36" s="128"/>
      <c r="IFS36" s="128"/>
      <c r="IFT36" s="129"/>
      <c r="IFU36" s="129"/>
      <c r="IFV36" s="128"/>
      <c r="IFW36" s="128"/>
      <c r="IFX36" s="129"/>
      <c r="IFY36" s="129"/>
      <c r="IFZ36" s="128"/>
      <c r="IGA36" s="128"/>
      <c r="IGB36" s="129"/>
      <c r="IGC36" s="129"/>
      <c r="IGD36" s="128"/>
      <c r="IGE36" s="128"/>
      <c r="IGF36" s="129"/>
      <c r="IGG36" s="129"/>
      <c r="IGH36" s="128"/>
      <c r="IGI36" s="128"/>
      <c r="IGJ36" s="129"/>
      <c r="IGK36" s="129"/>
      <c r="IGL36" s="128"/>
      <c r="IGM36" s="128"/>
      <c r="IGN36" s="129"/>
      <c r="IGO36" s="129"/>
      <c r="IGP36" s="128"/>
      <c r="IGQ36" s="128"/>
      <c r="IGR36" s="129"/>
      <c r="IGS36" s="129"/>
      <c r="IGT36" s="128"/>
      <c r="IGU36" s="128"/>
      <c r="IGV36" s="129"/>
      <c r="IGW36" s="129"/>
      <c r="IGX36" s="128"/>
      <c r="IGY36" s="128"/>
      <c r="IGZ36" s="129"/>
      <c r="IHA36" s="129"/>
      <c r="IHB36" s="128"/>
      <c r="IHC36" s="128"/>
      <c r="IHD36" s="129"/>
      <c r="IHE36" s="129"/>
      <c r="IHF36" s="128"/>
      <c r="IHG36" s="128"/>
      <c r="IHH36" s="129"/>
      <c r="IHI36" s="129"/>
      <c r="IHJ36" s="128"/>
      <c r="IHK36" s="128"/>
      <c r="IHL36" s="129"/>
      <c r="IHM36" s="129"/>
      <c r="IHN36" s="128"/>
      <c r="IHO36" s="128"/>
      <c r="IHP36" s="129"/>
      <c r="IHQ36" s="129"/>
      <c r="IHR36" s="128"/>
      <c r="IHS36" s="128"/>
      <c r="IHT36" s="129"/>
      <c r="IHU36" s="129"/>
      <c r="IHV36" s="128"/>
      <c r="IHW36" s="128"/>
      <c r="IHX36" s="129"/>
      <c r="IHY36" s="129"/>
      <c r="IHZ36" s="128"/>
      <c r="IIA36" s="128"/>
      <c r="IIB36" s="129"/>
      <c r="IIC36" s="129"/>
      <c r="IID36" s="128"/>
      <c r="IIE36" s="128"/>
      <c r="IIF36" s="129"/>
      <c r="IIG36" s="129"/>
      <c r="IIH36" s="128"/>
      <c r="III36" s="128"/>
      <c r="IIJ36" s="129"/>
      <c r="IIK36" s="129"/>
      <c r="IIL36" s="128"/>
      <c r="IIM36" s="128"/>
      <c r="IIN36" s="129"/>
      <c r="IIO36" s="129"/>
      <c r="IIP36" s="128"/>
      <c r="IIQ36" s="128"/>
      <c r="IIR36" s="129"/>
      <c r="IIS36" s="129"/>
      <c r="IIT36" s="128"/>
      <c r="IIU36" s="128"/>
      <c r="IIV36" s="129"/>
      <c r="IIW36" s="129"/>
      <c r="IIX36" s="128"/>
      <c r="IIY36" s="128"/>
      <c r="IIZ36" s="129"/>
      <c r="IJA36" s="129"/>
      <c r="IJB36" s="128"/>
      <c r="IJC36" s="128"/>
      <c r="IJD36" s="129"/>
      <c r="IJE36" s="129"/>
      <c r="IJF36" s="128"/>
      <c r="IJG36" s="128"/>
      <c r="IJH36" s="129"/>
      <c r="IJI36" s="129"/>
      <c r="IJJ36" s="128"/>
      <c r="IJK36" s="128"/>
      <c r="IJL36" s="129"/>
      <c r="IJM36" s="129"/>
      <c r="IJN36" s="128"/>
      <c r="IJO36" s="128"/>
      <c r="IJP36" s="129"/>
      <c r="IJQ36" s="129"/>
      <c r="IJR36" s="128"/>
      <c r="IJS36" s="128"/>
      <c r="IJT36" s="129"/>
      <c r="IJU36" s="129"/>
      <c r="IJV36" s="128"/>
      <c r="IJW36" s="128"/>
      <c r="IJX36" s="129"/>
      <c r="IJY36" s="129"/>
      <c r="IJZ36" s="128"/>
      <c r="IKA36" s="128"/>
      <c r="IKB36" s="129"/>
      <c r="IKC36" s="129"/>
      <c r="IKD36" s="128"/>
      <c r="IKE36" s="128"/>
      <c r="IKF36" s="129"/>
      <c r="IKG36" s="129"/>
      <c r="IKH36" s="128"/>
      <c r="IKI36" s="128"/>
      <c r="IKJ36" s="129"/>
      <c r="IKK36" s="129"/>
      <c r="IKL36" s="128"/>
      <c r="IKM36" s="128"/>
      <c r="IKN36" s="129"/>
      <c r="IKO36" s="129"/>
      <c r="IKP36" s="128"/>
      <c r="IKQ36" s="128"/>
      <c r="IKR36" s="129"/>
      <c r="IKS36" s="129"/>
      <c r="IKT36" s="128"/>
      <c r="IKU36" s="128"/>
      <c r="IKV36" s="129"/>
      <c r="IKW36" s="129"/>
      <c r="IKX36" s="128"/>
      <c r="IKY36" s="128"/>
      <c r="IKZ36" s="129"/>
      <c r="ILA36" s="129"/>
      <c r="ILB36" s="128"/>
      <c r="ILC36" s="128"/>
      <c r="ILD36" s="129"/>
      <c r="ILE36" s="129"/>
      <c r="ILF36" s="128"/>
      <c r="ILG36" s="128"/>
      <c r="ILH36" s="129"/>
      <c r="ILI36" s="129"/>
      <c r="ILJ36" s="128"/>
      <c r="ILK36" s="128"/>
      <c r="ILL36" s="129"/>
      <c r="ILM36" s="129"/>
      <c r="ILN36" s="128"/>
      <c r="ILO36" s="128"/>
      <c r="ILP36" s="129"/>
      <c r="ILQ36" s="129"/>
      <c r="ILR36" s="128"/>
      <c r="ILS36" s="128"/>
      <c r="ILT36" s="129"/>
      <c r="ILU36" s="129"/>
      <c r="ILV36" s="128"/>
      <c r="ILW36" s="128"/>
      <c r="ILX36" s="129"/>
      <c r="ILY36" s="129"/>
      <c r="ILZ36" s="128"/>
      <c r="IMA36" s="128"/>
      <c r="IMB36" s="129"/>
      <c r="IMC36" s="129"/>
      <c r="IMD36" s="128"/>
      <c r="IME36" s="128"/>
      <c r="IMF36" s="129"/>
      <c r="IMG36" s="129"/>
      <c r="IMH36" s="128"/>
      <c r="IMI36" s="128"/>
      <c r="IMJ36" s="129"/>
      <c r="IMK36" s="129"/>
      <c r="IML36" s="128"/>
      <c r="IMM36" s="128"/>
      <c r="IMN36" s="129"/>
      <c r="IMO36" s="129"/>
      <c r="IMP36" s="128"/>
      <c r="IMQ36" s="128"/>
      <c r="IMR36" s="129"/>
      <c r="IMS36" s="129"/>
      <c r="IMT36" s="128"/>
      <c r="IMU36" s="128"/>
      <c r="IMV36" s="129"/>
      <c r="IMW36" s="129"/>
      <c r="IMX36" s="128"/>
      <c r="IMY36" s="128"/>
      <c r="IMZ36" s="129"/>
      <c r="INA36" s="129"/>
      <c r="INB36" s="128"/>
      <c r="INC36" s="128"/>
      <c r="IND36" s="129"/>
      <c r="INE36" s="129"/>
      <c r="INF36" s="128"/>
      <c r="ING36" s="128"/>
      <c r="INH36" s="129"/>
      <c r="INI36" s="129"/>
      <c r="INJ36" s="128"/>
      <c r="INK36" s="128"/>
      <c r="INL36" s="129"/>
      <c r="INM36" s="129"/>
      <c r="INN36" s="128"/>
      <c r="INO36" s="128"/>
      <c r="INP36" s="129"/>
      <c r="INQ36" s="129"/>
      <c r="INR36" s="128"/>
      <c r="INS36" s="128"/>
      <c r="INT36" s="129"/>
      <c r="INU36" s="129"/>
      <c r="INV36" s="128"/>
      <c r="INW36" s="128"/>
      <c r="INX36" s="129"/>
      <c r="INY36" s="129"/>
      <c r="INZ36" s="128"/>
      <c r="IOA36" s="128"/>
      <c r="IOB36" s="129"/>
      <c r="IOC36" s="129"/>
      <c r="IOD36" s="128"/>
      <c r="IOE36" s="128"/>
      <c r="IOF36" s="129"/>
      <c r="IOG36" s="129"/>
      <c r="IOH36" s="128"/>
      <c r="IOI36" s="128"/>
      <c r="IOJ36" s="129"/>
      <c r="IOK36" s="129"/>
      <c r="IOL36" s="128"/>
      <c r="IOM36" s="128"/>
      <c r="ION36" s="129"/>
      <c r="IOO36" s="129"/>
      <c r="IOP36" s="128"/>
      <c r="IOQ36" s="128"/>
      <c r="IOR36" s="129"/>
      <c r="IOS36" s="129"/>
      <c r="IOT36" s="128"/>
      <c r="IOU36" s="128"/>
      <c r="IOV36" s="129"/>
      <c r="IOW36" s="129"/>
      <c r="IOX36" s="128"/>
      <c r="IOY36" s="128"/>
      <c r="IOZ36" s="129"/>
      <c r="IPA36" s="129"/>
      <c r="IPB36" s="128"/>
      <c r="IPC36" s="128"/>
      <c r="IPD36" s="129"/>
      <c r="IPE36" s="129"/>
      <c r="IPF36" s="128"/>
      <c r="IPG36" s="128"/>
      <c r="IPH36" s="129"/>
      <c r="IPI36" s="129"/>
      <c r="IPJ36" s="128"/>
      <c r="IPK36" s="128"/>
      <c r="IPL36" s="129"/>
      <c r="IPM36" s="129"/>
      <c r="IPN36" s="128"/>
      <c r="IPO36" s="128"/>
      <c r="IPP36" s="129"/>
      <c r="IPQ36" s="129"/>
      <c r="IPR36" s="128"/>
      <c r="IPS36" s="128"/>
      <c r="IPT36" s="129"/>
      <c r="IPU36" s="129"/>
      <c r="IPV36" s="128"/>
      <c r="IPW36" s="128"/>
      <c r="IPX36" s="129"/>
      <c r="IPY36" s="129"/>
      <c r="IPZ36" s="128"/>
      <c r="IQA36" s="128"/>
      <c r="IQB36" s="129"/>
      <c r="IQC36" s="129"/>
      <c r="IQD36" s="128"/>
      <c r="IQE36" s="128"/>
      <c r="IQF36" s="129"/>
      <c r="IQG36" s="129"/>
      <c r="IQH36" s="128"/>
      <c r="IQI36" s="128"/>
      <c r="IQJ36" s="129"/>
      <c r="IQK36" s="129"/>
      <c r="IQL36" s="128"/>
      <c r="IQM36" s="128"/>
      <c r="IQN36" s="129"/>
      <c r="IQO36" s="129"/>
      <c r="IQP36" s="128"/>
      <c r="IQQ36" s="128"/>
      <c r="IQR36" s="129"/>
      <c r="IQS36" s="129"/>
      <c r="IQT36" s="128"/>
      <c r="IQU36" s="128"/>
      <c r="IQV36" s="129"/>
      <c r="IQW36" s="129"/>
      <c r="IQX36" s="128"/>
      <c r="IQY36" s="128"/>
      <c r="IQZ36" s="129"/>
      <c r="IRA36" s="129"/>
      <c r="IRB36" s="128"/>
      <c r="IRC36" s="128"/>
      <c r="IRD36" s="129"/>
      <c r="IRE36" s="129"/>
      <c r="IRF36" s="128"/>
      <c r="IRG36" s="128"/>
      <c r="IRH36" s="129"/>
      <c r="IRI36" s="129"/>
      <c r="IRJ36" s="128"/>
      <c r="IRK36" s="128"/>
      <c r="IRL36" s="129"/>
      <c r="IRM36" s="129"/>
      <c r="IRN36" s="128"/>
      <c r="IRO36" s="128"/>
      <c r="IRP36" s="129"/>
      <c r="IRQ36" s="129"/>
      <c r="IRR36" s="128"/>
      <c r="IRS36" s="128"/>
      <c r="IRT36" s="129"/>
      <c r="IRU36" s="129"/>
      <c r="IRV36" s="128"/>
      <c r="IRW36" s="128"/>
      <c r="IRX36" s="129"/>
      <c r="IRY36" s="129"/>
      <c r="IRZ36" s="128"/>
      <c r="ISA36" s="128"/>
      <c r="ISB36" s="129"/>
      <c r="ISC36" s="129"/>
      <c r="ISD36" s="128"/>
      <c r="ISE36" s="128"/>
      <c r="ISF36" s="129"/>
      <c r="ISG36" s="129"/>
      <c r="ISH36" s="128"/>
      <c r="ISI36" s="128"/>
      <c r="ISJ36" s="129"/>
      <c r="ISK36" s="129"/>
      <c r="ISL36" s="128"/>
      <c r="ISM36" s="128"/>
      <c r="ISN36" s="129"/>
      <c r="ISO36" s="129"/>
      <c r="ISP36" s="128"/>
      <c r="ISQ36" s="128"/>
      <c r="ISR36" s="129"/>
      <c r="ISS36" s="129"/>
      <c r="IST36" s="128"/>
      <c r="ISU36" s="128"/>
      <c r="ISV36" s="129"/>
      <c r="ISW36" s="129"/>
      <c r="ISX36" s="128"/>
      <c r="ISY36" s="128"/>
      <c r="ISZ36" s="129"/>
      <c r="ITA36" s="129"/>
      <c r="ITB36" s="128"/>
      <c r="ITC36" s="128"/>
      <c r="ITD36" s="129"/>
      <c r="ITE36" s="129"/>
      <c r="ITF36" s="128"/>
      <c r="ITG36" s="128"/>
      <c r="ITH36" s="129"/>
      <c r="ITI36" s="129"/>
      <c r="ITJ36" s="128"/>
      <c r="ITK36" s="128"/>
      <c r="ITL36" s="129"/>
      <c r="ITM36" s="129"/>
      <c r="ITN36" s="128"/>
      <c r="ITO36" s="128"/>
      <c r="ITP36" s="129"/>
      <c r="ITQ36" s="129"/>
      <c r="ITR36" s="128"/>
      <c r="ITS36" s="128"/>
      <c r="ITT36" s="129"/>
      <c r="ITU36" s="129"/>
      <c r="ITV36" s="128"/>
      <c r="ITW36" s="128"/>
      <c r="ITX36" s="129"/>
      <c r="ITY36" s="129"/>
      <c r="ITZ36" s="128"/>
      <c r="IUA36" s="128"/>
      <c r="IUB36" s="129"/>
      <c r="IUC36" s="129"/>
      <c r="IUD36" s="128"/>
      <c r="IUE36" s="128"/>
      <c r="IUF36" s="129"/>
      <c r="IUG36" s="129"/>
      <c r="IUH36" s="128"/>
      <c r="IUI36" s="128"/>
      <c r="IUJ36" s="129"/>
      <c r="IUK36" s="129"/>
      <c r="IUL36" s="128"/>
      <c r="IUM36" s="128"/>
      <c r="IUN36" s="129"/>
      <c r="IUO36" s="129"/>
      <c r="IUP36" s="128"/>
      <c r="IUQ36" s="128"/>
      <c r="IUR36" s="129"/>
      <c r="IUS36" s="129"/>
      <c r="IUT36" s="128"/>
      <c r="IUU36" s="128"/>
      <c r="IUV36" s="129"/>
      <c r="IUW36" s="129"/>
      <c r="IUX36" s="128"/>
      <c r="IUY36" s="128"/>
      <c r="IUZ36" s="129"/>
      <c r="IVA36" s="129"/>
      <c r="IVB36" s="128"/>
      <c r="IVC36" s="128"/>
      <c r="IVD36" s="129"/>
      <c r="IVE36" s="129"/>
      <c r="IVF36" s="128"/>
      <c r="IVG36" s="128"/>
      <c r="IVH36" s="129"/>
      <c r="IVI36" s="129"/>
      <c r="IVJ36" s="128"/>
      <c r="IVK36" s="128"/>
      <c r="IVL36" s="129"/>
      <c r="IVM36" s="129"/>
      <c r="IVN36" s="128"/>
      <c r="IVO36" s="128"/>
      <c r="IVP36" s="129"/>
      <c r="IVQ36" s="129"/>
      <c r="IVR36" s="128"/>
      <c r="IVS36" s="128"/>
      <c r="IVT36" s="129"/>
      <c r="IVU36" s="129"/>
      <c r="IVV36" s="128"/>
      <c r="IVW36" s="128"/>
      <c r="IVX36" s="129"/>
      <c r="IVY36" s="129"/>
      <c r="IVZ36" s="128"/>
      <c r="IWA36" s="128"/>
      <c r="IWB36" s="129"/>
      <c r="IWC36" s="129"/>
      <c r="IWD36" s="128"/>
      <c r="IWE36" s="128"/>
      <c r="IWF36" s="129"/>
      <c r="IWG36" s="129"/>
      <c r="IWH36" s="128"/>
      <c r="IWI36" s="128"/>
      <c r="IWJ36" s="129"/>
      <c r="IWK36" s="129"/>
      <c r="IWL36" s="128"/>
      <c r="IWM36" s="128"/>
      <c r="IWN36" s="129"/>
      <c r="IWO36" s="129"/>
      <c r="IWP36" s="128"/>
      <c r="IWQ36" s="128"/>
      <c r="IWR36" s="129"/>
      <c r="IWS36" s="129"/>
      <c r="IWT36" s="128"/>
      <c r="IWU36" s="128"/>
      <c r="IWV36" s="129"/>
      <c r="IWW36" s="129"/>
      <c r="IWX36" s="128"/>
      <c r="IWY36" s="128"/>
      <c r="IWZ36" s="129"/>
      <c r="IXA36" s="129"/>
      <c r="IXB36" s="128"/>
      <c r="IXC36" s="128"/>
      <c r="IXD36" s="129"/>
      <c r="IXE36" s="129"/>
      <c r="IXF36" s="128"/>
      <c r="IXG36" s="128"/>
      <c r="IXH36" s="129"/>
      <c r="IXI36" s="129"/>
      <c r="IXJ36" s="128"/>
      <c r="IXK36" s="128"/>
      <c r="IXL36" s="129"/>
      <c r="IXM36" s="129"/>
      <c r="IXN36" s="128"/>
      <c r="IXO36" s="128"/>
      <c r="IXP36" s="129"/>
      <c r="IXQ36" s="129"/>
      <c r="IXR36" s="128"/>
      <c r="IXS36" s="128"/>
      <c r="IXT36" s="129"/>
      <c r="IXU36" s="129"/>
      <c r="IXV36" s="128"/>
      <c r="IXW36" s="128"/>
      <c r="IXX36" s="129"/>
      <c r="IXY36" s="129"/>
      <c r="IXZ36" s="128"/>
      <c r="IYA36" s="128"/>
      <c r="IYB36" s="129"/>
      <c r="IYC36" s="129"/>
      <c r="IYD36" s="128"/>
      <c r="IYE36" s="128"/>
      <c r="IYF36" s="129"/>
      <c r="IYG36" s="129"/>
      <c r="IYH36" s="128"/>
      <c r="IYI36" s="128"/>
      <c r="IYJ36" s="129"/>
      <c r="IYK36" s="129"/>
      <c r="IYL36" s="128"/>
      <c r="IYM36" s="128"/>
      <c r="IYN36" s="129"/>
      <c r="IYO36" s="129"/>
      <c r="IYP36" s="128"/>
      <c r="IYQ36" s="128"/>
      <c r="IYR36" s="129"/>
      <c r="IYS36" s="129"/>
      <c r="IYT36" s="128"/>
      <c r="IYU36" s="128"/>
      <c r="IYV36" s="129"/>
      <c r="IYW36" s="129"/>
      <c r="IYX36" s="128"/>
      <c r="IYY36" s="128"/>
      <c r="IYZ36" s="129"/>
      <c r="IZA36" s="129"/>
      <c r="IZB36" s="128"/>
      <c r="IZC36" s="128"/>
      <c r="IZD36" s="129"/>
      <c r="IZE36" s="129"/>
      <c r="IZF36" s="128"/>
      <c r="IZG36" s="128"/>
      <c r="IZH36" s="129"/>
      <c r="IZI36" s="129"/>
      <c r="IZJ36" s="128"/>
      <c r="IZK36" s="128"/>
      <c r="IZL36" s="129"/>
      <c r="IZM36" s="129"/>
      <c r="IZN36" s="128"/>
      <c r="IZO36" s="128"/>
      <c r="IZP36" s="129"/>
      <c r="IZQ36" s="129"/>
      <c r="IZR36" s="128"/>
      <c r="IZS36" s="128"/>
      <c r="IZT36" s="129"/>
      <c r="IZU36" s="129"/>
      <c r="IZV36" s="128"/>
      <c r="IZW36" s="128"/>
      <c r="IZX36" s="129"/>
      <c r="IZY36" s="129"/>
      <c r="IZZ36" s="128"/>
      <c r="JAA36" s="128"/>
      <c r="JAB36" s="129"/>
      <c r="JAC36" s="129"/>
      <c r="JAD36" s="128"/>
      <c r="JAE36" s="128"/>
      <c r="JAF36" s="129"/>
      <c r="JAG36" s="129"/>
      <c r="JAH36" s="128"/>
      <c r="JAI36" s="128"/>
      <c r="JAJ36" s="129"/>
      <c r="JAK36" s="129"/>
      <c r="JAL36" s="128"/>
      <c r="JAM36" s="128"/>
      <c r="JAN36" s="129"/>
      <c r="JAO36" s="129"/>
      <c r="JAP36" s="128"/>
      <c r="JAQ36" s="128"/>
      <c r="JAR36" s="129"/>
      <c r="JAS36" s="129"/>
      <c r="JAT36" s="128"/>
      <c r="JAU36" s="128"/>
      <c r="JAV36" s="129"/>
      <c r="JAW36" s="129"/>
      <c r="JAX36" s="128"/>
      <c r="JAY36" s="128"/>
      <c r="JAZ36" s="129"/>
      <c r="JBA36" s="129"/>
      <c r="JBB36" s="128"/>
      <c r="JBC36" s="128"/>
      <c r="JBD36" s="129"/>
      <c r="JBE36" s="129"/>
      <c r="JBF36" s="128"/>
      <c r="JBG36" s="128"/>
      <c r="JBH36" s="129"/>
      <c r="JBI36" s="129"/>
      <c r="JBJ36" s="128"/>
      <c r="JBK36" s="128"/>
      <c r="JBL36" s="129"/>
      <c r="JBM36" s="129"/>
      <c r="JBN36" s="128"/>
      <c r="JBO36" s="128"/>
      <c r="JBP36" s="129"/>
      <c r="JBQ36" s="129"/>
      <c r="JBR36" s="128"/>
      <c r="JBS36" s="128"/>
      <c r="JBT36" s="129"/>
      <c r="JBU36" s="129"/>
      <c r="JBV36" s="128"/>
      <c r="JBW36" s="128"/>
      <c r="JBX36" s="129"/>
      <c r="JBY36" s="129"/>
      <c r="JBZ36" s="128"/>
      <c r="JCA36" s="128"/>
      <c r="JCB36" s="129"/>
      <c r="JCC36" s="129"/>
      <c r="JCD36" s="128"/>
      <c r="JCE36" s="128"/>
      <c r="JCF36" s="129"/>
      <c r="JCG36" s="129"/>
      <c r="JCH36" s="128"/>
      <c r="JCI36" s="128"/>
      <c r="JCJ36" s="129"/>
      <c r="JCK36" s="129"/>
      <c r="JCL36" s="128"/>
      <c r="JCM36" s="128"/>
      <c r="JCN36" s="129"/>
      <c r="JCO36" s="129"/>
      <c r="JCP36" s="128"/>
      <c r="JCQ36" s="128"/>
      <c r="JCR36" s="129"/>
      <c r="JCS36" s="129"/>
      <c r="JCT36" s="128"/>
      <c r="JCU36" s="128"/>
      <c r="JCV36" s="129"/>
      <c r="JCW36" s="129"/>
      <c r="JCX36" s="128"/>
      <c r="JCY36" s="128"/>
      <c r="JCZ36" s="129"/>
      <c r="JDA36" s="129"/>
      <c r="JDB36" s="128"/>
      <c r="JDC36" s="128"/>
      <c r="JDD36" s="129"/>
      <c r="JDE36" s="129"/>
      <c r="JDF36" s="128"/>
      <c r="JDG36" s="128"/>
      <c r="JDH36" s="129"/>
      <c r="JDI36" s="129"/>
      <c r="JDJ36" s="128"/>
      <c r="JDK36" s="128"/>
      <c r="JDL36" s="129"/>
      <c r="JDM36" s="129"/>
      <c r="JDN36" s="128"/>
      <c r="JDO36" s="128"/>
      <c r="JDP36" s="129"/>
      <c r="JDQ36" s="129"/>
      <c r="JDR36" s="128"/>
      <c r="JDS36" s="128"/>
      <c r="JDT36" s="129"/>
      <c r="JDU36" s="129"/>
      <c r="JDV36" s="128"/>
      <c r="JDW36" s="128"/>
      <c r="JDX36" s="129"/>
      <c r="JDY36" s="129"/>
      <c r="JDZ36" s="128"/>
      <c r="JEA36" s="128"/>
      <c r="JEB36" s="129"/>
      <c r="JEC36" s="129"/>
      <c r="JED36" s="128"/>
      <c r="JEE36" s="128"/>
      <c r="JEF36" s="129"/>
      <c r="JEG36" s="129"/>
      <c r="JEH36" s="128"/>
      <c r="JEI36" s="128"/>
      <c r="JEJ36" s="129"/>
      <c r="JEK36" s="129"/>
      <c r="JEL36" s="128"/>
      <c r="JEM36" s="128"/>
      <c r="JEN36" s="129"/>
      <c r="JEO36" s="129"/>
      <c r="JEP36" s="128"/>
      <c r="JEQ36" s="128"/>
      <c r="JER36" s="129"/>
      <c r="JES36" s="129"/>
      <c r="JET36" s="128"/>
      <c r="JEU36" s="128"/>
      <c r="JEV36" s="129"/>
      <c r="JEW36" s="129"/>
      <c r="JEX36" s="128"/>
      <c r="JEY36" s="128"/>
      <c r="JEZ36" s="129"/>
      <c r="JFA36" s="129"/>
      <c r="JFB36" s="128"/>
      <c r="JFC36" s="128"/>
      <c r="JFD36" s="129"/>
      <c r="JFE36" s="129"/>
      <c r="JFF36" s="128"/>
      <c r="JFG36" s="128"/>
      <c r="JFH36" s="129"/>
      <c r="JFI36" s="129"/>
      <c r="JFJ36" s="128"/>
      <c r="JFK36" s="128"/>
      <c r="JFL36" s="129"/>
      <c r="JFM36" s="129"/>
      <c r="JFN36" s="128"/>
      <c r="JFO36" s="128"/>
      <c r="JFP36" s="129"/>
      <c r="JFQ36" s="129"/>
      <c r="JFR36" s="128"/>
      <c r="JFS36" s="128"/>
      <c r="JFT36" s="129"/>
      <c r="JFU36" s="129"/>
      <c r="JFV36" s="128"/>
      <c r="JFW36" s="128"/>
      <c r="JFX36" s="129"/>
      <c r="JFY36" s="129"/>
      <c r="JFZ36" s="128"/>
      <c r="JGA36" s="128"/>
      <c r="JGB36" s="129"/>
      <c r="JGC36" s="129"/>
      <c r="JGD36" s="128"/>
      <c r="JGE36" s="128"/>
      <c r="JGF36" s="129"/>
      <c r="JGG36" s="129"/>
      <c r="JGH36" s="128"/>
      <c r="JGI36" s="128"/>
      <c r="JGJ36" s="129"/>
      <c r="JGK36" s="129"/>
      <c r="JGL36" s="128"/>
      <c r="JGM36" s="128"/>
      <c r="JGN36" s="129"/>
      <c r="JGO36" s="129"/>
      <c r="JGP36" s="128"/>
      <c r="JGQ36" s="128"/>
      <c r="JGR36" s="129"/>
      <c r="JGS36" s="129"/>
      <c r="JGT36" s="128"/>
      <c r="JGU36" s="128"/>
      <c r="JGV36" s="129"/>
      <c r="JGW36" s="129"/>
      <c r="JGX36" s="128"/>
      <c r="JGY36" s="128"/>
      <c r="JGZ36" s="129"/>
      <c r="JHA36" s="129"/>
      <c r="JHB36" s="128"/>
      <c r="JHC36" s="128"/>
      <c r="JHD36" s="129"/>
      <c r="JHE36" s="129"/>
      <c r="JHF36" s="128"/>
      <c r="JHG36" s="128"/>
      <c r="JHH36" s="129"/>
      <c r="JHI36" s="129"/>
      <c r="JHJ36" s="128"/>
      <c r="JHK36" s="128"/>
      <c r="JHL36" s="129"/>
      <c r="JHM36" s="129"/>
      <c r="JHN36" s="128"/>
      <c r="JHO36" s="128"/>
      <c r="JHP36" s="129"/>
      <c r="JHQ36" s="129"/>
      <c r="JHR36" s="128"/>
      <c r="JHS36" s="128"/>
      <c r="JHT36" s="129"/>
      <c r="JHU36" s="129"/>
      <c r="JHV36" s="128"/>
      <c r="JHW36" s="128"/>
      <c r="JHX36" s="129"/>
      <c r="JHY36" s="129"/>
      <c r="JHZ36" s="128"/>
      <c r="JIA36" s="128"/>
      <c r="JIB36" s="129"/>
      <c r="JIC36" s="129"/>
      <c r="JID36" s="128"/>
      <c r="JIE36" s="128"/>
      <c r="JIF36" s="129"/>
      <c r="JIG36" s="129"/>
      <c r="JIH36" s="128"/>
      <c r="JII36" s="128"/>
      <c r="JIJ36" s="129"/>
      <c r="JIK36" s="129"/>
      <c r="JIL36" s="128"/>
      <c r="JIM36" s="128"/>
      <c r="JIN36" s="129"/>
      <c r="JIO36" s="129"/>
      <c r="JIP36" s="128"/>
      <c r="JIQ36" s="128"/>
      <c r="JIR36" s="129"/>
      <c r="JIS36" s="129"/>
      <c r="JIT36" s="128"/>
      <c r="JIU36" s="128"/>
      <c r="JIV36" s="129"/>
      <c r="JIW36" s="129"/>
      <c r="JIX36" s="128"/>
      <c r="JIY36" s="128"/>
      <c r="JIZ36" s="129"/>
      <c r="JJA36" s="129"/>
      <c r="JJB36" s="128"/>
      <c r="JJC36" s="128"/>
      <c r="JJD36" s="129"/>
      <c r="JJE36" s="129"/>
      <c r="JJF36" s="128"/>
      <c r="JJG36" s="128"/>
      <c r="JJH36" s="129"/>
      <c r="JJI36" s="129"/>
      <c r="JJJ36" s="128"/>
      <c r="JJK36" s="128"/>
      <c r="JJL36" s="129"/>
      <c r="JJM36" s="129"/>
      <c r="JJN36" s="128"/>
      <c r="JJO36" s="128"/>
      <c r="JJP36" s="129"/>
      <c r="JJQ36" s="129"/>
      <c r="JJR36" s="128"/>
      <c r="JJS36" s="128"/>
      <c r="JJT36" s="129"/>
      <c r="JJU36" s="129"/>
      <c r="JJV36" s="128"/>
      <c r="JJW36" s="128"/>
      <c r="JJX36" s="129"/>
      <c r="JJY36" s="129"/>
      <c r="JJZ36" s="128"/>
      <c r="JKA36" s="128"/>
      <c r="JKB36" s="129"/>
      <c r="JKC36" s="129"/>
      <c r="JKD36" s="128"/>
      <c r="JKE36" s="128"/>
      <c r="JKF36" s="129"/>
      <c r="JKG36" s="129"/>
      <c r="JKH36" s="128"/>
      <c r="JKI36" s="128"/>
      <c r="JKJ36" s="129"/>
      <c r="JKK36" s="129"/>
      <c r="JKL36" s="128"/>
      <c r="JKM36" s="128"/>
      <c r="JKN36" s="129"/>
      <c r="JKO36" s="129"/>
      <c r="JKP36" s="128"/>
      <c r="JKQ36" s="128"/>
      <c r="JKR36" s="129"/>
      <c r="JKS36" s="129"/>
      <c r="JKT36" s="128"/>
      <c r="JKU36" s="128"/>
      <c r="JKV36" s="129"/>
      <c r="JKW36" s="129"/>
      <c r="JKX36" s="128"/>
      <c r="JKY36" s="128"/>
      <c r="JKZ36" s="129"/>
      <c r="JLA36" s="129"/>
      <c r="JLB36" s="128"/>
      <c r="JLC36" s="128"/>
      <c r="JLD36" s="129"/>
      <c r="JLE36" s="129"/>
      <c r="JLF36" s="128"/>
      <c r="JLG36" s="128"/>
      <c r="JLH36" s="129"/>
      <c r="JLI36" s="129"/>
      <c r="JLJ36" s="128"/>
      <c r="JLK36" s="128"/>
      <c r="JLL36" s="129"/>
      <c r="JLM36" s="129"/>
      <c r="JLN36" s="128"/>
      <c r="JLO36" s="128"/>
      <c r="JLP36" s="129"/>
      <c r="JLQ36" s="129"/>
      <c r="JLR36" s="128"/>
      <c r="JLS36" s="128"/>
      <c r="JLT36" s="129"/>
      <c r="JLU36" s="129"/>
      <c r="JLV36" s="128"/>
      <c r="JLW36" s="128"/>
      <c r="JLX36" s="129"/>
      <c r="JLY36" s="129"/>
      <c r="JLZ36" s="128"/>
      <c r="JMA36" s="128"/>
      <c r="JMB36" s="129"/>
      <c r="JMC36" s="129"/>
      <c r="JMD36" s="128"/>
      <c r="JME36" s="128"/>
      <c r="JMF36" s="129"/>
      <c r="JMG36" s="129"/>
      <c r="JMH36" s="128"/>
      <c r="JMI36" s="128"/>
      <c r="JMJ36" s="129"/>
      <c r="JMK36" s="129"/>
      <c r="JML36" s="128"/>
      <c r="JMM36" s="128"/>
      <c r="JMN36" s="129"/>
      <c r="JMO36" s="129"/>
      <c r="JMP36" s="128"/>
      <c r="JMQ36" s="128"/>
      <c r="JMR36" s="129"/>
      <c r="JMS36" s="129"/>
      <c r="JMT36" s="128"/>
      <c r="JMU36" s="128"/>
      <c r="JMV36" s="129"/>
      <c r="JMW36" s="129"/>
      <c r="JMX36" s="128"/>
      <c r="JMY36" s="128"/>
      <c r="JMZ36" s="129"/>
      <c r="JNA36" s="129"/>
      <c r="JNB36" s="128"/>
      <c r="JNC36" s="128"/>
      <c r="JND36" s="129"/>
      <c r="JNE36" s="129"/>
      <c r="JNF36" s="128"/>
      <c r="JNG36" s="128"/>
      <c r="JNH36" s="129"/>
      <c r="JNI36" s="129"/>
      <c r="JNJ36" s="128"/>
      <c r="JNK36" s="128"/>
      <c r="JNL36" s="129"/>
      <c r="JNM36" s="129"/>
      <c r="JNN36" s="128"/>
      <c r="JNO36" s="128"/>
      <c r="JNP36" s="129"/>
      <c r="JNQ36" s="129"/>
      <c r="JNR36" s="128"/>
      <c r="JNS36" s="128"/>
      <c r="JNT36" s="129"/>
      <c r="JNU36" s="129"/>
      <c r="JNV36" s="128"/>
      <c r="JNW36" s="128"/>
      <c r="JNX36" s="129"/>
      <c r="JNY36" s="129"/>
      <c r="JNZ36" s="128"/>
      <c r="JOA36" s="128"/>
      <c r="JOB36" s="129"/>
      <c r="JOC36" s="129"/>
      <c r="JOD36" s="128"/>
      <c r="JOE36" s="128"/>
      <c r="JOF36" s="129"/>
      <c r="JOG36" s="129"/>
      <c r="JOH36" s="128"/>
      <c r="JOI36" s="128"/>
      <c r="JOJ36" s="129"/>
      <c r="JOK36" s="129"/>
      <c r="JOL36" s="128"/>
      <c r="JOM36" s="128"/>
      <c r="JON36" s="129"/>
      <c r="JOO36" s="129"/>
      <c r="JOP36" s="128"/>
      <c r="JOQ36" s="128"/>
      <c r="JOR36" s="129"/>
      <c r="JOS36" s="129"/>
      <c r="JOT36" s="128"/>
      <c r="JOU36" s="128"/>
      <c r="JOV36" s="129"/>
      <c r="JOW36" s="129"/>
      <c r="JOX36" s="128"/>
      <c r="JOY36" s="128"/>
      <c r="JOZ36" s="129"/>
      <c r="JPA36" s="129"/>
      <c r="JPB36" s="128"/>
      <c r="JPC36" s="128"/>
      <c r="JPD36" s="129"/>
      <c r="JPE36" s="129"/>
      <c r="JPF36" s="128"/>
      <c r="JPG36" s="128"/>
      <c r="JPH36" s="129"/>
      <c r="JPI36" s="129"/>
      <c r="JPJ36" s="128"/>
      <c r="JPK36" s="128"/>
      <c r="JPL36" s="129"/>
      <c r="JPM36" s="129"/>
      <c r="JPN36" s="128"/>
      <c r="JPO36" s="128"/>
      <c r="JPP36" s="129"/>
      <c r="JPQ36" s="129"/>
      <c r="JPR36" s="128"/>
      <c r="JPS36" s="128"/>
      <c r="JPT36" s="129"/>
      <c r="JPU36" s="129"/>
      <c r="JPV36" s="128"/>
      <c r="JPW36" s="128"/>
      <c r="JPX36" s="129"/>
      <c r="JPY36" s="129"/>
      <c r="JPZ36" s="128"/>
      <c r="JQA36" s="128"/>
      <c r="JQB36" s="129"/>
      <c r="JQC36" s="129"/>
      <c r="JQD36" s="128"/>
      <c r="JQE36" s="128"/>
      <c r="JQF36" s="129"/>
      <c r="JQG36" s="129"/>
      <c r="JQH36" s="128"/>
      <c r="JQI36" s="128"/>
      <c r="JQJ36" s="129"/>
      <c r="JQK36" s="129"/>
      <c r="JQL36" s="128"/>
      <c r="JQM36" s="128"/>
      <c r="JQN36" s="129"/>
      <c r="JQO36" s="129"/>
      <c r="JQP36" s="128"/>
      <c r="JQQ36" s="128"/>
      <c r="JQR36" s="129"/>
      <c r="JQS36" s="129"/>
      <c r="JQT36" s="128"/>
      <c r="JQU36" s="128"/>
      <c r="JQV36" s="129"/>
      <c r="JQW36" s="129"/>
      <c r="JQX36" s="128"/>
      <c r="JQY36" s="128"/>
      <c r="JQZ36" s="129"/>
      <c r="JRA36" s="129"/>
      <c r="JRB36" s="128"/>
      <c r="JRC36" s="128"/>
      <c r="JRD36" s="129"/>
      <c r="JRE36" s="129"/>
      <c r="JRF36" s="128"/>
      <c r="JRG36" s="128"/>
      <c r="JRH36" s="129"/>
      <c r="JRI36" s="129"/>
      <c r="JRJ36" s="128"/>
      <c r="JRK36" s="128"/>
      <c r="JRL36" s="129"/>
      <c r="JRM36" s="129"/>
      <c r="JRN36" s="128"/>
      <c r="JRO36" s="128"/>
      <c r="JRP36" s="129"/>
      <c r="JRQ36" s="129"/>
      <c r="JRR36" s="128"/>
      <c r="JRS36" s="128"/>
      <c r="JRT36" s="129"/>
      <c r="JRU36" s="129"/>
      <c r="JRV36" s="128"/>
      <c r="JRW36" s="128"/>
      <c r="JRX36" s="129"/>
      <c r="JRY36" s="129"/>
      <c r="JRZ36" s="128"/>
      <c r="JSA36" s="128"/>
      <c r="JSB36" s="129"/>
      <c r="JSC36" s="129"/>
      <c r="JSD36" s="128"/>
      <c r="JSE36" s="128"/>
      <c r="JSF36" s="129"/>
      <c r="JSG36" s="129"/>
      <c r="JSH36" s="128"/>
      <c r="JSI36" s="128"/>
      <c r="JSJ36" s="129"/>
      <c r="JSK36" s="129"/>
      <c r="JSL36" s="128"/>
      <c r="JSM36" s="128"/>
      <c r="JSN36" s="129"/>
      <c r="JSO36" s="129"/>
      <c r="JSP36" s="128"/>
      <c r="JSQ36" s="128"/>
      <c r="JSR36" s="129"/>
      <c r="JSS36" s="129"/>
      <c r="JST36" s="128"/>
      <c r="JSU36" s="128"/>
      <c r="JSV36" s="129"/>
      <c r="JSW36" s="129"/>
      <c r="JSX36" s="128"/>
      <c r="JSY36" s="128"/>
      <c r="JSZ36" s="129"/>
      <c r="JTA36" s="129"/>
      <c r="JTB36" s="128"/>
      <c r="JTC36" s="128"/>
      <c r="JTD36" s="129"/>
      <c r="JTE36" s="129"/>
      <c r="JTF36" s="128"/>
      <c r="JTG36" s="128"/>
      <c r="JTH36" s="129"/>
      <c r="JTI36" s="129"/>
      <c r="JTJ36" s="128"/>
      <c r="JTK36" s="128"/>
      <c r="JTL36" s="129"/>
      <c r="JTM36" s="129"/>
      <c r="JTN36" s="128"/>
      <c r="JTO36" s="128"/>
      <c r="JTP36" s="129"/>
      <c r="JTQ36" s="129"/>
      <c r="JTR36" s="128"/>
      <c r="JTS36" s="128"/>
      <c r="JTT36" s="129"/>
      <c r="JTU36" s="129"/>
      <c r="JTV36" s="128"/>
      <c r="JTW36" s="128"/>
      <c r="JTX36" s="129"/>
      <c r="JTY36" s="129"/>
      <c r="JTZ36" s="128"/>
      <c r="JUA36" s="128"/>
      <c r="JUB36" s="129"/>
      <c r="JUC36" s="129"/>
      <c r="JUD36" s="128"/>
      <c r="JUE36" s="128"/>
      <c r="JUF36" s="129"/>
      <c r="JUG36" s="129"/>
      <c r="JUH36" s="128"/>
      <c r="JUI36" s="128"/>
      <c r="JUJ36" s="129"/>
      <c r="JUK36" s="129"/>
      <c r="JUL36" s="128"/>
      <c r="JUM36" s="128"/>
      <c r="JUN36" s="129"/>
      <c r="JUO36" s="129"/>
      <c r="JUP36" s="128"/>
      <c r="JUQ36" s="128"/>
      <c r="JUR36" s="129"/>
      <c r="JUS36" s="129"/>
      <c r="JUT36" s="128"/>
      <c r="JUU36" s="128"/>
      <c r="JUV36" s="129"/>
      <c r="JUW36" s="129"/>
      <c r="JUX36" s="128"/>
      <c r="JUY36" s="128"/>
      <c r="JUZ36" s="129"/>
      <c r="JVA36" s="129"/>
      <c r="JVB36" s="128"/>
      <c r="JVC36" s="128"/>
      <c r="JVD36" s="129"/>
      <c r="JVE36" s="129"/>
      <c r="JVF36" s="128"/>
      <c r="JVG36" s="128"/>
      <c r="JVH36" s="129"/>
      <c r="JVI36" s="129"/>
      <c r="JVJ36" s="128"/>
      <c r="JVK36" s="128"/>
      <c r="JVL36" s="129"/>
      <c r="JVM36" s="129"/>
      <c r="JVN36" s="128"/>
      <c r="JVO36" s="128"/>
      <c r="JVP36" s="129"/>
      <c r="JVQ36" s="129"/>
      <c r="JVR36" s="128"/>
      <c r="JVS36" s="128"/>
      <c r="JVT36" s="129"/>
      <c r="JVU36" s="129"/>
      <c r="JVV36" s="128"/>
      <c r="JVW36" s="128"/>
      <c r="JVX36" s="129"/>
      <c r="JVY36" s="129"/>
      <c r="JVZ36" s="128"/>
      <c r="JWA36" s="128"/>
      <c r="JWB36" s="129"/>
      <c r="JWC36" s="129"/>
      <c r="JWD36" s="128"/>
      <c r="JWE36" s="128"/>
      <c r="JWF36" s="129"/>
      <c r="JWG36" s="129"/>
      <c r="JWH36" s="128"/>
      <c r="JWI36" s="128"/>
      <c r="JWJ36" s="129"/>
      <c r="JWK36" s="129"/>
      <c r="JWL36" s="128"/>
      <c r="JWM36" s="128"/>
      <c r="JWN36" s="129"/>
      <c r="JWO36" s="129"/>
      <c r="JWP36" s="128"/>
      <c r="JWQ36" s="128"/>
      <c r="JWR36" s="129"/>
      <c r="JWS36" s="129"/>
      <c r="JWT36" s="128"/>
      <c r="JWU36" s="128"/>
      <c r="JWV36" s="129"/>
      <c r="JWW36" s="129"/>
      <c r="JWX36" s="128"/>
      <c r="JWY36" s="128"/>
      <c r="JWZ36" s="129"/>
      <c r="JXA36" s="129"/>
      <c r="JXB36" s="128"/>
      <c r="JXC36" s="128"/>
      <c r="JXD36" s="129"/>
      <c r="JXE36" s="129"/>
      <c r="JXF36" s="128"/>
      <c r="JXG36" s="128"/>
      <c r="JXH36" s="129"/>
      <c r="JXI36" s="129"/>
      <c r="JXJ36" s="128"/>
      <c r="JXK36" s="128"/>
      <c r="JXL36" s="129"/>
      <c r="JXM36" s="129"/>
      <c r="JXN36" s="128"/>
      <c r="JXO36" s="128"/>
      <c r="JXP36" s="129"/>
      <c r="JXQ36" s="129"/>
      <c r="JXR36" s="128"/>
      <c r="JXS36" s="128"/>
      <c r="JXT36" s="129"/>
      <c r="JXU36" s="129"/>
      <c r="JXV36" s="128"/>
      <c r="JXW36" s="128"/>
      <c r="JXX36" s="129"/>
      <c r="JXY36" s="129"/>
      <c r="JXZ36" s="128"/>
      <c r="JYA36" s="128"/>
      <c r="JYB36" s="129"/>
      <c r="JYC36" s="129"/>
      <c r="JYD36" s="128"/>
      <c r="JYE36" s="128"/>
      <c r="JYF36" s="129"/>
      <c r="JYG36" s="129"/>
      <c r="JYH36" s="128"/>
      <c r="JYI36" s="128"/>
      <c r="JYJ36" s="129"/>
      <c r="JYK36" s="129"/>
      <c r="JYL36" s="128"/>
      <c r="JYM36" s="128"/>
      <c r="JYN36" s="129"/>
      <c r="JYO36" s="129"/>
      <c r="JYP36" s="128"/>
      <c r="JYQ36" s="128"/>
      <c r="JYR36" s="129"/>
      <c r="JYS36" s="129"/>
      <c r="JYT36" s="128"/>
      <c r="JYU36" s="128"/>
      <c r="JYV36" s="129"/>
      <c r="JYW36" s="129"/>
      <c r="JYX36" s="128"/>
      <c r="JYY36" s="128"/>
      <c r="JYZ36" s="129"/>
      <c r="JZA36" s="129"/>
      <c r="JZB36" s="128"/>
      <c r="JZC36" s="128"/>
      <c r="JZD36" s="129"/>
      <c r="JZE36" s="129"/>
      <c r="JZF36" s="128"/>
      <c r="JZG36" s="128"/>
      <c r="JZH36" s="129"/>
      <c r="JZI36" s="129"/>
      <c r="JZJ36" s="128"/>
      <c r="JZK36" s="128"/>
      <c r="JZL36" s="129"/>
      <c r="JZM36" s="129"/>
      <c r="JZN36" s="128"/>
      <c r="JZO36" s="128"/>
      <c r="JZP36" s="129"/>
      <c r="JZQ36" s="129"/>
      <c r="JZR36" s="128"/>
      <c r="JZS36" s="128"/>
      <c r="JZT36" s="129"/>
      <c r="JZU36" s="129"/>
      <c r="JZV36" s="128"/>
      <c r="JZW36" s="128"/>
      <c r="JZX36" s="129"/>
      <c r="JZY36" s="129"/>
      <c r="JZZ36" s="128"/>
      <c r="KAA36" s="128"/>
      <c r="KAB36" s="129"/>
      <c r="KAC36" s="129"/>
      <c r="KAD36" s="128"/>
      <c r="KAE36" s="128"/>
      <c r="KAF36" s="129"/>
      <c r="KAG36" s="129"/>
      <c r="KAH36" s="128"/>
      <c r="KAI36" s="128"/>
      <c r="KAJ36" s="129"/>
      <c r="KAK36" s="129"/>
      <c r="KAL36" s="128"/>
      <c r="KAM36" s="128"/>
      <c r="KAN36" s="129"/>
      <c r="KAO36" s="129"/>
      <c r="KAP36" s="128"/>
      <c r="KAQ36" s="128"/>
      <c r="KAR36" s="129"/>
      <c r="KAS36" s="129"/>
      <c r="KAT36" s="128"/>
      <c r="KAU36" s="128"/>
      <c r="KAV36" s="129"/>
      <c r="KAW36" s="129"/>
      <c r="KAX36" s="128"/>
      <c r="KAY36" s="128"/>
      <c r="KAZ36" s="129"/>
      <c r="KBA36" s="129"/>
      <c r="KBB36" s="128"/>
      <c r="KBC36" s="128"/>
      <c r="KBD36" s="129"/>
      <c r="KBE36" s="129"/>
      <c r="KBF36" s="128"/>
      <c r="KBG36" s="128"/>
      <c r="KBH36" s="129"/>
      <c r="KBI36" s="129"/>
      <c r="KBJ36" s="128"/>
      <c r="KBK36" s="128"/>
      <c r="KBL36" s="129"/>
      <c r="KBM36" s="129"/>
      <c r="KBN36" s="128"/>
      <c r="KBO36" s="128"/>
      <c r="KBP36" s="129"/>
      <c r="KBQ36" s="129"/>
      <c r="KBR36" s="128"/>
      <c r="KBS36" s="128"/>
      <c r="KBT36" s="129"/>
      <c r="KBU36" s="129"/>
      <c r="KBV36" s="128"/>
      <c r="KBW36" s="128"/>
      <c r="KBX36" s="129"/>
      <c r="KBY36" s="129"/>
      <c r="KBZ36" s="128"/>
      <c r="KCA36" s="128"/>
      <c r="KCB36" s="129"/>
      <c r="KCC36" s="129"/>
      <c r="KCD36" s="128"/>
      <c r="KCE36" s="128"/>
      <c r="KCF36" s="129"/>
      <c r="KCG36" s="129"/>
      <c r="KCH36" s="128"/>
      <c r="KCI36" s="128"/>
      <c r="KCJ36" s="129"/>
      <c r="KCK36" s="129"/>
      <c r="KCL36" s="128"/>
      <c r="KCM36" s="128"/>
      <c r="KCN36" s="129"/>
      <c r="KCO36" s="129"/>
      <c r="KCP36" s="128"/>
      <c r="KCQ36" s="128"/>
      <c r="KCR36" s="129"/>
      <c r="KCS36" s="129"/>
      <c r="KCT36" s="128"/>
      <c r="KCU36" s="128"/>
      <c r="KCV36" s="129"/>
      <c r="KCW36" s="129"/>
      <c r="KCX36" s="128"/>
      <c r="KCY36" s="128"/>
      <c r="KCZ36" s="129"/>
      <c r="KDA36" s="129"/>
      <c r="KDB36" s="128"/>
      <c r="KDC36" s="128"/>
      <c r="KDD36" s="129"/>
      <c r="KDE36" s="129"/>
      <c r="KDF36" s="128"/>
      <c r="KDG36" s="128"/>
      <c r="KDH36" s="129"/>
      <c r="KDI36" s="129"/>
      <c r="KDJ36" s="128"/>
      <c r="KDK36" s="128"/>
      <c r="KDL36" s="129"/>
      <c r="KDM36" s="129"/>
      <c r="KDN36" s="128"/>
      <c r="KDO36" s="128"/>
      <c r="KDP36" s="129"/>
      <c r="KDQ36" s="129"/>
      <c r="KDR36" s="128"/>
      <c r="KDS36" s="128"/>
      <c r="KDT36" s="129"/>
      <c r="KDU36" s="129"/>
      <c r="KDV36" s="128"/>
      <c r="KDW36" s="128"/>
      <c r="KDX36" s="129"/>
      <c r="KDY36" s="129"/>
      <c r="KDZ36" s="128"/>
      <c r="KEA36" s="128"/>
      <c r="KEB36" s="129"/>
      <c r="KEC36" s="129"/>
      <c r="KED36" s="128"/>
      <c r="KEE36" s="128"/>
      <c r="KEF36" s="129"/>
      <c r="KEG36" s="129"/>
      <c r="KEH36" s="128"/>
      <c r="KEI36" s="128"/>
      <c r="KEJ36" s="129"/>
      <c r="KEK36" s="129"/>
      <c r="KEL36" s="128"/>
      <c r="KEM36" s="128"/>
      <c r="KEN36" s="129"/>
      <c r="KEO36" s="129"/>
      <c r="KEP36" s="128"/>
      <c r="KEQ36" s="128"/>
      <c r="KER36" s="129"/>
      <c r="KES36" s="129"/>
      <c r="KET36" s="128"/>
      <c r="KEU36" s="128"/>
      <c r="KEV36" s="129"/>
      <c r="KEW36" s="129"/>
      <c r="KEX36" s="128"/>
      <c r="KEY36" s="128"/>
      <c r="KEZ36" s="129"/>
      <c r="KFA36" s="129"/>
      <c r="KFB36" s="128"/>
      <c r="KFC36" s="128"/>
      <c r="KFD36" s="129"/>
      <c r="KFE36" s="129"/>
      <c r="KFF36" s="128"/>
      <c r="KFG36" s="128"/>
      <c r="KFH36" s="129"/>
      <c r="KFI36" s="129"/>
      <c r="KFJ36" s="128"/>
      <c r="KFK36" s="128"/>
      <c r="KFL36" s="129"/>
      <c r="KFM36" s="129"/>
      <c r="KFN36" s="128"/>
      <c r="KFO36" s="128"/>
      <c r="KFP36" s="129"/>
      <c r="KFQ36" s="129"/>
      <c r="KFR36" s="128"/>
      <c r="KFS36" s="128"/>
      <c r="KFT36" s="129"/>
      <c r="KFU36" s="129"/>
      <c r="KFV36" s="128"/>
      <c r="KFW36" s="128"/>
      <c r="KFX36" s="129"/>
      <c r="KFY36" s="129"/>
      <c r="KFZ36" s="128"/>
      <c r="KGA36" s="128"/>
      <c r="KGB36" s="129"/>
      <c r="KGC36" s="129"/>
      <c r="KGD36" s="128"/>
      <c r="KGE36" s="128"/>
      <c r="KGF36" s="129"/>
      <c r="KGG36" s="129"/>
      <c r="KGH36" s="128"/>
      <c r="KGI36" s="128"/>
      <c r="KGJ36" s="129"/>
      <c r="KGK36" s="129"/>
      <c r="KGL36" s="128"/>
      <c r="KGM36" s="128"/>
      <c r="KGN36" s="129"/>
      <c r="KGO36" s="129"/>
      <c r="KGP36" s="128"/>
      <c r="KGQ36" s="128"/>
      <c r="KGR36" s="129"/>
      <c r="KGS36" s="129"/>
      <c r="KGT36" s="128"/>
      <c r="KGU36" s="128"/>
      <c r="KGV36" s="129"/>
      <c r="KGW36" s="129"/>
      <c r="KGX36" s="128"/>
      <c r="KGY36" s="128"/>
      <c r="KGZ36" s="129"/>
      <c r="KHA36" s="129"/>
      <c r="KHB36" s="128"/>
      <c r="KHC36" s="128"/>
      <c r="KHD36" s="129"/>
      <c r="KHE36" s="129"/>
      <c r="KHF36" s="128"/>
      <c r="KHG36" s="128"/>
      <c r="KHH36" s="129"/>
      <c r="KHI36" s="129"/>
      <c r="KHJ36" s="128"/>
      <c r="KHK36" s="128"/>
      <c r="KHL36" s="129"/>
      <c r="KHM36" s="129"/>
      <c r="KHN36" s="128"/>
      <c r="KHO36" s="128"/>
      <c r="KHP36" s="129"/>
      <c r="KHQ36" s="129"/>
      <c r="KHR36" s="128"/>
      <c r="KHS36" s="128"/>
      <c r="KHT36" s="129"/>
      <c r="KHU36" s="129"/>
      <c r="KHV36" s="128"/>
      <c r="KHW36" s="128"/>
      <c r="KHX36" s="129"/>
      <c r="KHY36" s="129"/>
      <c r="KHZ36" s="128"/>
      <c r="KIA36" s="128"/>
      <c r="KIB36" s="129"/>
      <c r="KIC36" s="129"/>
      <c r="KID36" s="128"/>
      <c r="KIE36" s="128"/>
      <c r="KIF36" s="129"/>
      <c r="KIG36" s="129"/>
      <c r="KIH36" s="128"/>
      <c r="KII36" s="128"/>
      <c r="KIJ36" s="129"/>
      <c r="KIK36" s="129"/>
      <c r="KIL36" s="128"/>
      <c r="KIM36" s="128"/>
      <c r="KIN36" s="129"/>
      <c r="KIO36" s="129"/>
      <c r="KIP36" s="128"/>
      <c r="KIQ36" s="128"/>
      <c r="KIR36" s="129"/>
      <c r="KIS36" s="129"/>
      <c r="KIT36" s="128"/>
      <c r="KIU36" s="128"/>
      <c r="KIV36" s="129"/>
      <c r="KIW36" s="129"/>
      <c r="KIX36" s="128"/>
      <c r="KIY36" s="128"/>
      <c r="KIZ36" s="129"/>
      <c r="KJA36" s="129"/>
      <c r="KJB36" s="128"/>
      <c r="KJC36" s="128"/>
      <c r="KJD36" s="129"/>
      <c r="KJE36" s="129"/>
      <c r="KJF36" s="128"/>
      <c r="KJG36" s="128"/>
      <c r="KJH36" s="129"/>
      <c r="KJI36" s="129"/>
      <c r="KJJ36" s="128"/>
      <c r="KJK36" s="128"/>
      <c r="KJL36" s="129"/>
      <c r="KJM36" s="129"/>
      <c r="KJN36" s="128"/>
      <c r="KJO36" s="128"/>
      <c r="KJP36" s="129"/>
      <c r="KJQ36" s="129"/>
      <c r="KJR36" s="128"/>
      <c r="KJS36" s="128"/>
      <c r="KJT36" s="129"/>
      <c r="KJU36" s="129"/>
      <c r="KJV36" s="128"/>
      <c r="KJW36" s="128"/>
      <c r="KJX36" s="129"/>
      <c r="KJY36" s="129"/>
      <c r="KJZ36" s="128"/>
      <c r="KKA36" s="128"/>
      <c r="KKB36" s="129"/>
      <c r="KKC36" s="129"/>
      <c r="KKD36" s="128"/>
      <c r="KKE36" s="128"/>
      <c r="KKF36" s="129"/>
      <c r="KKG36" s="129"/>
      <c r="KKH36" s="128"/>
      <c r="KKI36" s="128"/>
      <c r="KKJ36" s="129"/>
      <c r="KKK36" s="129"/>
      <c r="KKL36" s="128"/>
      <c r="KKM36" s="128"/>
      <c r="KKN36" s="129"/>
      <c r="KKO36" s="129"/>
      <c r="KKP36" s="128"/>
      <c r="KKQ36" s="128"/>
      <c r="KKR36" s="129"/>
      <c r="KKS36" s="129"/>
      <c r="KKT36" s="128"/>
      <c r="KKU36" s="128"/>
      <c r="KKV36" s="129"/>
      <c r="KKW36" s="129"/>
      <c r="KKX36" s="128"/>
      <c r="KKY36" s="128"/>
      <c r="KKZ36" s="129"/>
      <c r="KLA36" s="129"/>
      <c r="KLB36" s="128"/>
      <c r="KLC36" s="128"/>
      <c r="KLD36" s="129"/>
      <c r="KLE36" s="129"/>
      <c r="KLF36" s="128"/>
      <c r="KLG36" s="128"/>
      <c r="KLH36" s="129"/>
      <c r="KLI36" s="129"/>
      <c r="KLJ36" s="128"/>
      <c r="KLK36" s="128"/>
      <c r="KLL36" s="129"/>
      <c r="KLM36" s="129"/>
      <c r="KLN36" s="128"/>
      <c r="KLO36" s="128"/>
      <c r="KLP36" s="129"/>
      <c r="KLQ36" s="129"/>
      <c r="KLR36" s="128"/>
      <c r="KLS36" s="128"/>
      <c r="KLT36" s="129"/>
      <c r="KLU36" s="129"/>
      <c r="KLV36" s="128"/>
      <c r="KLW36" s="128"/>
      <c r="KLX36" s="129"/>
      <c r="KLY36" s="129"/>
      <c r="KLZ36" s="128"/>
      <c r="KMA36" s="128"/>
      <c r="KMB36" s="129"/>
      <c r="KMC36" s="129"/>
      <c r="KMD36" s="128"/>
      <c r="KME36" s="128"/>
      <c r="KMF36" s="129"/>
      <c r="KMG36" s="129"/>
      <c r="KMH36" s="128"/>
      <c r="KMI36" s="128"/>
      <c r="KMJ36" s="129"/>
      <c r="KMK36" s="129"/>
      <c r="KML36" s="128"/>
      <c r="KMM36" s="128"/>
      <c r="KMN36" s="129"/>
      <c r="KMO36" s="129"/>
      <c r="KMP36" s="128"/>
      <c r="KMQ36" s="128"/>
      <c r="KMR36" s="129"/>
      <c r="KMS36" s="129"/>
      <c r="KMT36" s="128"/>
      <c r="KMU36" s="128"/>
      <c r="KMV36" s="129"/>
      <c r="KMW36" s="129"/>
      <c r="KMX36" s="128"/>
      <c r="KMY36" s="128"/>
      <c r="KMZ36" s="129"/>
      <c r="KNA36" s="129"/>
      <c r="KNB36" s="128"/>
      <c r="KNC36" s="128"/>
      <c r="KND36" s="129"/>
      <c r="KNE36" s="129"/>
      <c r="KNF36" s="128"/>
      <c r="KNG36" s="128"/>
      <c r="KNH36" s="129"/>
      <c r="KNI36" s="129"/>
      <c r="KNJ36" s="128"/>
      <c r="KNK36" s="128"/>
      <c r="KNL36" s="129"/>
      <c r="KNM36" s="129"/>
      <c r="KNN36" s="128"/>
      <c r="KNO36" s="128"/>
      <c r="KNP36" s="129"/>
      <c r="KNQ36" s="129"/>
      <c r="KNR36" s="128"/>
      <c r="KNS36" s="128"/>
      <c r="KNT36" s="129"/>
      <c r="KNU36" s="129"/>
      <c r="KNV36" s="128"/>
      <c r="KNW36" s="128"/>
      <c r="KNX36" s="129"/>
      <c r="KNY36" s="129"/>
      <c r="KNZ36" s="128"/>
      <c r="KOA36" s="128"/>
      <c r="KOB36" s="129"/>
      <c r="KOC36" s="129"/>
      <c r="KOD36" s="128"/>
      <c r="KOE36" s="128"/>
      <c r="KOF36" s="129"/>
      <c r="KOG36" s="129"/>
      <c r="KOH36" s="128"/>
      <c r="KOI36" s="128"/>
      <c r="KOJ36" s="129"/>
      <c r="KOK36" s="129"/>
      <c r="KOL36" s="128"/>
      <c r="KOM36" s="128"/>
      <c r="KON36" s="129"/>
      <c r="KOO36" s="129"/>
      <c r="KOP36" s="128"/>
      <c r="KOQ36" s="128"/>
      <c r="KOR36" s="129"/>
      <c r="KOS36" s="129"/>
      <c r="KOT36" s="128"/>
      <c r="KOU36" s="128"/>
      <c r="KOV36" s="129"/>
      <c r="KOW36" s="129"/>
      <c r="KOX36" s="128"/>
      <c r="KOY36" s="128"/>
      <c r="KOZ36" s="129"/>
      <c r="KPA36" s="129"/>
      <c r="KPB36" s="128"/>
      <c r="KPC36" s="128"/>
      <c r="KPD36" s="129"/>
      <c r="KPE36" s="129"/>
      <c r="KPF36" s="128"/>
      <c r="KPG36" s="128"/>
      <c r="KPH36" s="129"/>
      <c r="KPI36" s="129"/>
      <c r="KPJ36" s="128"/>
      <c r="KPK36" s="128"/>
      <c r="KPL36" s="129"/>
      <c r="KPM36" s="129"/>
      <c r="KPN36" s="128"/>
      <c r="KPO36" s="128"/>
      <c r="KPP36" s="129"/>
      <c r="KPQ36" s="129"/>
      <c r="KPR36" s="128"/>
      <c r="KPS36" s="128"/>
      <c r="KPT36" s="129"/>
      <c r="KPU36" s="129"/>
      <c r="KPV36" s="128"/>
      <c r="KPW36" s="128"/>
      <c r="KPX36" s="129"/>
      <c r="KPY36" s="129"/>
      <c r="KPZ36" s="128"/>
      <c r="KQA36" s="128"/>
      <c r="KQB36" s="129"/>
      <c r="KQC36" s="129"/>
      <c r="KQD36" s="128"/>
      <c r="KQE36" s="128"/>
      <c r="KQF36" s="129"/>
      <c r="KQG36" s="129"/>
      <c r="KQH36" s="128"/>
      <c r="KQI36" s="128"/>
      <c r="KQJ36" s="129"/>
      <c r="KQK36" s="129"/>
      <c r="KQL36" s="128"/>
      <c r="KQM36" s="128"/>
      <c r="KQN36" s="129"/>
      <c r="KQO36" s="129"/>
      <c r="KQP36" s="128"/>
      <c r="KQQ36" s="128"/>
      <c r="KQR36" s="129"/>
      <c r="KQS36" s="129"/>
      <c r="KQT36" s="128"/>
      <c r="KQU36" s="128"/>
      <c r="KQV36" s="129"/>
      <c r="KQW36" s="129"/>
      <c r="KQX36" s="128"/>
      <c r="KQY36" s="128"/>
      <c r="KQZ36" s="129"/>
      <c r="KRA36" s="129"/>
      <c r="KRB36" s="128"/>
      <c r="KRC36" s="128"/>
      <c r="KRD36" s="129"/>
      <c r="KRE36" s="129"/>
      <c r="KRF36" s="128"/>
      <c r="KRG36" s="128"/>
      <c r="KRH36" s="129"/>
      <c r="KRI36" s="129"/>
      <c r="KRJ36" s="128"/>
      <c r="KRK36" s="128"/>
      <c r="KRL36" s="129"/>
      <c r="KRM36" s="129"/>
      <c r="KRN36" s="128"/>
      <c r="KRO36" s="128"/>
      <c r="KRP36" s="129"/>
      <c r="KRQ36" s="129"/>
      <c r="KRR36" s="128"/>
      <c r="KRS36" s="128"/>
      <c r="KRT36" s="129"/>
      <c r="KRU36" s="129"/>
      <c r="KRV36" s="128"/>
      <c r="KRW36" s="128"/>
      <c r="KRX36" s="129"/>
      <c r="KRY36" s="129"/>
      <c r="KRZ36" s="128"/>
      <c r="KSA36" s="128"/>
      <c r="KSB36" s="129"/>
      <c r="KSC36" s="129"/>
      <c r="KSD36" s="128"/>
      <c r="KSE36" s="128"/>
      <c r="KSF36" s="129"/>
      <c r="KSG36" s="129"/>
      <c r="KSH36" s="128"/>
      <c r="KSI36" s="128"/>
      <c r="KSJ36" s="129"/>
      <c r="KSK36" s="129"/>
      <c r="KSL36" s="128"/>
      <c r="KSM36" s="128"/>
      <c r="KSN36" s="129"/>
      <c r="KSO36" s="129"/>
      <c r="KSP36" s="128"/>
      <c r="KSQ36" s="128"/>
      <c r="KSR36" s="129"/>
      <c r="KSS36" s="129"/>
      <c r="KST36" s="128"/>
      <c r="KSU36" s="128"/>
      <c r="KSV36" s="129"/>
      <c r="KSW36" s="129"/>
      <c r="KSX36" s="128"/>
      <c r="KSY36" s="128"/>
      <c r="KSZ36" s="129"/>
      <c r="KTA36" s="129"/>
      <c r="KTB36" s="128"/>
      <c r="KTC36" s="128"/>
      <c r="KTD36" s="129"/>
      <c r="KTE36" s="129"/>
      <c r="KTF36" s="128"/>
      <c r="KTG36" s="128"/>
      <c r="KTH36" s="129"/>
      <c r="KTI36" s="129"/>
      <c r="KTJ36" s="128"/>
      <c r="KTK36" s="128"/>
      <c r="KTL36" s="129"/>
      <c r="KTM36" s="129"/>
      <c r="KTN36" s="128"/>
      <c r="KTO36" s="128"/>
      <c r="KTP36" s="129"/>
      <c r="KTQ36" s="129"/>
      <c r="KTR36" s="128"/>
      <c r="KTS36" s="128"/>
      <c r="KTT36" s="129"/>
      <c r="KTU36" s="129"/>
      <c r="KTV36" s="128"/>
      <c r="KTW36" s="128"/>
      <c r="KTX36" s="129"/>
      <c r="KTY36" s="129"/>
      <c r="KTZ36" s="128"/>
      <c r="KUA36" s="128"/>
      <c r="KUB36" s="129"/>
      <c r="KUC36" s="129"/>
      <c r="KUD36" s="128"/>
      <c r="KUE36" s="128"/>
      <c r="KUF36" s="129"/>
      <c r="KUG36" s="129"/>
      <c r="KUH36" s="128"/>
      <c r="KUI36" s="128"/>
      <c r="KUJ36" s="129"/>
      <c r="KUK36" s="129"/>
      <c r="KUL36" s="128"/>
      <c r="KUM36" s="128"/>
      <c r="KUN36" s="129"/>
      <c r="KUO36" s="129"/>
      <c r="KUP36" s="128"/>
      <c r="KUQ36" s="128"/>
      <c r="KUR36" s="129"/>
      <c r="KUS36" s="129"/>
      <c r="KUT36" s="128"/>
      <c r="KUU36" s="128"/>
      <c r="KUV36" s="129"/>
      <c r="KUW36" s="129"/>
      <c r="KUX36" s="128"/>
      <c r="KUY36" s="128"/>
      <c r="KUZ36" s="129"/>
      <c r="KVA36" s="129"/>
      <c r="KVB36" s="128"/>
      <c r="KVC36" s="128"/>
      <c r="KVD36" s="129"/>
      <c r="KVE36" s="129"/>
      <c r="KVF36" s="128"/>
      <c r="KVG36" s="128"/>
      <c r="KVH36" s="129"/>
      <c r="KVI36" s="129"/>
      <c r="KVJ36" s="128"/>
      <c r="KVK36" s="128"/>
      <c r="KVL36" s="129"/>
      <c r="KVM36" s="129"/>
      <c r="KVN36" s="128"/>
      <c r="KVO36" s="128"/>
      <c r="KVP36" s="129"/>
      <c r="KVQ36" s="129"/>
      <c r="KVR36" s="128"/>
      <c r="KVS36" s="128"/>
      <c r="KVT36" s="129"/>
      <c r="KVU36" s="129"/>
      <c r="KVV36" s="128"/>
      <c r="KVW36" s="128"/>
      <c r="KVX36" s="129"/>
      <c r="KVY36" s="129"/>
      <c r="KVZ36" s="128"/>
      <c r="KWA36" s="128"/>
      <c r="KWB36" s="129"/>
      <c r="KWC36" s="129"/>
      <c r="KWD36" s="128"/>
      <c r="KWE36" s="128"/>
      <c r="KWF36" s="129"/>
      <c r="KWG36" s="129"/>
      <c r="KWH36" s="128"/>
      <c r="KWI36" s="128"/>
      <c r="KWJ36" s="129"/>
      <c r="KWK36" s="129"/>
      <c r="KWL36" s="128"/>
      <c r="KWM36" s="128"/>
      <c r="KWN36" s="129"/>
      <c r="KWO36" s="129"/>
      <c r="KWP36" s="128"/>
      <c r="KWQ36" s="128"/>
      <c r="KWR36" s="129"/>
      <c r="KWS36" s="129"/>
      <c r="KWT36" s="128"/>
      <c r="KWU36" s="128"/>
      <c r="KWV36" s="129"/>
      <c r="KWW36" s="129"/>
      <c r="KWX36" s="128"/>
      <c r="KWY36" s="128"/>
      <c r="KWZ36" s="129"/>
      <c r="KXA36" s="129"/>
      <c r="KXB36" s="128"/>
      <c r="KXC36" s="128"/>
      <c r="KXD36" s="129"/>
      <c r="KXE36" s="129"/>
      <c r="KXF36" s="128"/>
      <c r="KXG36" s="128"/>
      <c r="KXH36" s="129"/>
      <c r="KXI36" s="129"/>
      <c r="KXJ36" s="128"/>
      <c r="KXK36" s="128"/>
      <c r="KXL36" s="129"/>
      <c r="KXM36" s="129"/>
      <c r="KXN36" s="128"/>
      <c r="KXO36" s="128"/>
      <c r="KXP36" s="129"/>
      <c r="KXQ36" s="129"/>
      <c r="KXR36" s="128"/>
      <c r="KXS36" s="128"/>
      <c r="KXT36" s="129"/>
      <c r="KXU36" s="129"/>
      <c r="KXV36" s="128"/>
      <c r="KXW36" s="128"/>
      <c r="KXX36" s="129"/>
      <c r="KXY36" s="129"/>
      <c r="KXZ36" s="128"/>
      <c r="KYA36" s="128"/>
      <c r="KYB36" s="129"/>
      <c r="KYC36" s="129"/>
      <c r="KYD36" s="128"/>
      <c r="KYE36" s="128"/>
      <c r="KYF36" s="129"/>
      <c r="KYG36" s="129"/>
      <c r="KYH36" s="128"/>
      <c r="KYI36" s="128"/>
      <c r="KYJ36" s="129"/>
      <c r="KYK36" s="129"/>
      <c r="KYL36" s="128"/>
      <c r="KYM36" s="128"/>
      <c r="KYN36" s="129"/>
      <c r="KYO36" s="129"/>
      <c r="KYP36" s="128"/>
      <c r="KYQ36" s="128"/>
      <c r="KYR36" s="129"/>
      <c r="KYS36" s="129"/>
      <c r="KYT36" s="128"/>
      <c r="KYU36" s="128"/>
      <c r="KYV36" s="129"/>
      <c r="KYW36" s="129"/>
      <c r="KYX36" s="128"/>
      <c r="KYY36" s="128"/>
      <c r="KYZ36" s="129"/>
      <c r="KZA36" s="129"/>
      <c r="KZB36" s="128"/>
      <c r="KZC36" s="128"/>
      <c r="KZD36" s="129"/>
      <c r="KZE36" s="129"/>
      <c r="KZF36" s="128"/>
      <c r="KZG36" s="128"/>
      <c r="KZH36" s="129"/>
      <c r="KZI36" s="129"/>
      <c r="KZJ36" s="128"/>
      <c r="KZK36" s="128"/>
      <c r="KZL36" s="129"/>
      <c r="KZM36" s="129"/>
      <c r="KZN36" s="128"/>
      <c r="KZO36" s="128"/>
      <c r="KZP36" s="129"/>
      <c r="KZQ36" s="129"/>
      <c r="KZR36" s="128"/>
      <c r="KZS36" s="128"/>
      <c r="KZT36" s="129"/>
      <c r="KZU36" s="129"/>
      <c r="KZV36" s="128"/>
      <c r="KZW36" s="128"/>
      <c r="KZX36" s="129"/>
      <c r="KZY36" s="129"/>
      <c r="KZZ36" s="128"/>
      <c r="LAA36" s="128"/>
      <c r="LAB36" s="129"/>
      <c r="LAC36" s="129"/>
      <c r="LAD36" s="128"/>
      <c r="LAE36" s="128"/>
      <c r="LAF36" s="129"/>
      <c r="LAG36" s="129"/>
      <c r="LAH36" s="128"/>
      <c r="LAI36" s="128"/>
      <c r="LAJ36" s="129"/>
      <c r="LAK36" s="129"/>
      <c r="LAL36" s="128"/>
      <c r="LAM36" s="128"/>
      <c r="LAN36" s="129"/>
      <c r="LAO36" s="129"/>
      <c r="LAP36" s="128"/>
      <c r="LAQ36" s="128"/>
      <c r="LAR36" s="129"/>
      <c r="LAS36" s="129"/>
      <c r="LAT36" s="128"/>
      <c r="LAU36" s="128"/>
      <c r="LAV36" s="129"/>
      <c r="LAW36" s="129"/>
      <c r="LAX36" s="128"/>
      <c r="LAY36" s="128"/>
      <c r="LAZ36" s="129"/>
      <c r="LBA36" s="129"/>
      <c r="LBB36" s="128"/>
      <c r="LBC36" s="128"/>
      <c r="LBD36" s="129"/>
      <c r="LBE36" s="129"/>
      <c r="LBF36" s="128"/>
      <c r="LBG36" s="128"/>
      <c r="LBH36" s="129"/>
      <c r="LBI36" s="129"/>
      <c r="LBJ36" s="128"/>
      <c r="LBK36" s="128"/>
      <c r="LBL36" s="129"/>
      <c r="LBM36" s="129"/>
      <c r="LBN36" s="128"/>
      <c r="LBO36" s="128"/>
      <c r="LBP36" s="129"/>
      <c r="LBQ36" s="129"/>
      <c r="LBR36" s="128"/>
      <c r="LBS36" s="128"/>
      <c r="LBT36" s="129"/>
      <c r="LBU36" s="129"/>
      <c r="LBV36" s="128"/>
      <c r="LBW36" s="128"/>
      <c r="LBX36" s="129"/>
      <c r="LBY36" s="129"/>
      <c r="LBZ36" s="128"/>
      <c r="LCA36" s="128"/>
      <c r="LCB36" s="129"/>
      <c r="LCC36" s="129"/>
      <c r="LCD36" s="128"/>
      <c r="LCE36" s="128"/>
      <c r="LCF36" s="129"/>
      <c r="LCG36" s="129"/>
      <c r="LCH36" s="128"/>
      <c r="LCI36" s="128"/>
      <c r="LCJ36" s="129"/>
      <c r="LCK36" s="129"/>
      <c r="LCL36" s="128"/>
      <c r="LCM36" s="128"/>
      <c r="LCN36" s="129"/>
      <c r="LCO36" s="129"/>
      <c r="LCP36" s="128"/>
      <c r="LCQ36" s="128"/>
      <c r="LCR36" s="129"/>
      <c r="LCS36" s="129"/>
      <c r="LCT36" s="128"/>
      <c r="LCU36" s="128"/>
      <c r="LCV36" s="129"/>
      <c r="LCW36" s="129"/>
      <c r="LCX36" s="128"/>
      <c r="LCY36" s="128"/>
      <c r="LCZ36" s="129"/>
      <c r="LDA36" s="129"/>
      <c r="LDB36" s="128"/>
      <c r="LDC36" s="128"/>
      <c r="LDD36" s="129"/>
      <c r="LDE36" s="129"/>
      <c r="LDF36" s="128"/>
      <c r="LDG36" s="128"/>
      <c r="LDH36" s="129"/>
      <c r="LDI36" s="129"/>
      <c r="LDJ36" s="128"/>
      <c r="LDK36" s="128"/>
      <c r="LDL36" s="129"/>
      <c r="LDM36" s="129"/>
      <c r="LDN36" s="128"/>
      <c r="LDO36" s="128"/>
      <c r="LDP36" s="129"/>
      <c r="LDQ36" s="129"/>
      <c r="LDR36" s="128"/>
      <c r="LDS36" s="128"/>
      <c r="LDT36" s="129"/>
      <c r="LDU36" s="129"/>
      <c r="LDV36" s="128"/>
      <c r="LDW36" s="128"/>
      <c r="LDX36" s="129"/>
      <c r="LDY36" s="129"/>
      <c r="LDZ36" s="128"/>
      <c r="LEA36" s="128"/>
      <c r="LEB36" s="129"/>
      <c r="LEC36" s="129"/>
      <c r="LED36" s="128"/>
      <c r="LEE36" s="128"/>
      <c r="LEF36" s="129"/>
      <c r="LEG36" s="129"/>
      <c r="LEH36" s="128"/>
      <c r="LEI36" s="128"/>
      <c r="LEJ36" s="129"/>
      <c r="LEK36" s="129"/>
      <c r="LEL36" s="128"/>
      <c r="LEM36" s="128"/>
      <c r="LEN36" s="129"/>
      <c r="LEO36" s="129"/>
      <c r="LEP36" s="128"/>
      <c r="LEQ36" s="128"/>
      <c r="LER36" s="129"/>
      <c r="LES36" s="129"/>
      <c r="LET36" s="128"/>
      <c r="LEU36" s="128"/>
      <c r="LEV36" s="129"/>
      <c r="LEW36" s="129"/>
      <c r="LEX36" s="128"/>
      <c r="LEY36" s="128"/>
      <c r="LEZ36" s="129"/>
      <c r="LFA36" s="129"/>
      <c r="LFB36" s="128"/>
      <c r="LFC36" s="128"/>
      <c r="LFD36" s="129"/>
      <c r="LFE36" s="129"/>
      <c r="LFF36" s="128"/>
      <c r="LFG36" s="128"/>
      <c r="LFH36" s="129"/>
      <c r="LFI36" s="129"/>
      <c r="LFJ36" s="128"/>
      <c r="LFK36" s="128"/>
      <c r="LFL36" s="129"/>
      <c r="LFM36" s="129"/>
      <c r="LFN36" s="128"/>
      <c r="LFO36" s="128"/>
      <c r="LFP36" s="129"/>
      <c r="LFQ36" s="129"/>
      <c r="LFR36" s="128"/>
      <c r="LFS36" s="128"/>
      <c r="LFT36" s="129"/>
      <c r="LFU36" s="129"/>
      <c r="LFV36" s="128"/>
      <c r="LFW36" s="128"/>
      <c r="LFX36" s="129"/>
      <c r="LFY36" s="129"/>
      <c r="LFZ36" s="128"/>
      <c r="LGA36" s="128"/>
      <c r="LGB36" s="129"/>
      <c r="LGC36" s="129"/>
      <c r="LGD36" s="128"/>
      <c r="LGE36" s="128"/>
      <c r="LGF36" s="129"/>
      <c r="LGG36" s="129"/>
      <c r="LGH36" s="128"/>
      <c r="LGI36" s="128"/>
      <c r="LGJ36" s="129"/>
      <c r="LGK36" s="129"/>
      <c r="LGL36" s="128"/>
      <c r="LGM36" s="128"/>
      <c r="LGN36" s="129"/>
      <c r="LGO36" s="129"/>
      <c r="LGP36" s="128"/>
      <c r="LGQ36" s="128"/>
      <c r="LGR36" s="129"/>
      <c r="LGS36" s="129"/>
      <c r="LGT36" s="128"/>
      <c r="LGU36" s="128"/>
      <c r="LGV36" s="129"/>
      <c r="LGW36" s="129"/>
      <c r="LGX36" s="128"/>
      <c r="LGY36" s="128"/>
      <c r="LGZ36" s="129"/>
      <c r="LHA36" s="129"/>
      <c r="LHB36" s="128"/>
      <c r="LHC36" s="128"/>
      <c r="LHD36" s="129"/>
      <c r="LHE36" s="129"/>
      <c r="LHF36" s="128"/>
      <c r="LHG36" s="128"/>
      <c r="LHH36" s="129"/>
      <c r="LHI36" s="129"/>
      <c r="LHJ36" s="128"/>
      <c r="LHK36" s="128"/>
      <c r="LHL36" s="129"/>
      <c r="LHM36" s="129"/>
      <c r="LHN36" s="128"/>
      <c r="LHO36" s="128"/>
      <c r="LHP36" s="129"/>
      <c r="LHQ36" s="129"/>
      <c r="LHR36" s="128"/>
      <c r="LHS36" s="128"/>
      <c r="LHT36" s="129"/>
      <c r="LHU36" s="129"/>
      <c r="LHV36" s="128"/>
      <c r="LHW36" s="128"/>
      <c r="LHX36" s="129"/>
      <c r="LHY36" s="129"/>
      <c r="LHZ36" s="128"/>
      <c r="LIA36" s="128"/>
      <c r="LIB36" s="129"/>
      <c r="LIC36" s="129"/>
      <c r="LID36" s="128"/>
      <c r="LIE36" s="128"/>
      <c r="LIF36" s="129"/>
      <c r="LIG36" s="129"/>
      <c r="LIH36" s="128"/>
      <c r="LII36" s="128"/>
      <c r="LIJ36" s="129"/>
      <c r="LIK36" s="129"/>
      <c r="LIL36" s="128"/>
      <c r="LIM36" s="128"/>
      <c r="LIN36" s="129"/>
      <c r="LIO36" s="129"/>
      <c r="LIP36" s="128"/>
      <c r="LIQ36" s="128"/>
      <c r="LIR36" s="129"/>
      <c r="LIS36" s="129"/>
      <c r="LIT36" s="128"/>
      <c r="LIU36" s="128"/>
      <c r="LIV36" s="129"/>
      <c r="LIW36" s="129"/>
      <c r="LIX36" s="128"/>
      <c r="LIY36" s="128"/>
      <c r="LIZ36" s="129"/>
      <c r="LJA36" s="129"/>
      <c r="LJB36" s="128"/>
      <c r="LJC36" s="128"/>
      <c r="LJD36" s="129"/>
      <c r="LJE36" s="129"/>
      <c r="LJF36" s="128"/>
      <c r="LJG36" s="128"/>
      <c r="LJH36" s="129"/>
      <c r="LJI36" s="129"/>
      <c r="LJJ36" s="128"/>
      <c r="LJK36" s="128"/>
      <c r="LJL36" s="129"/>
      <c r="LJM36" s="129"/>
      <c r="LJN36" s="128"/>
      <c r="LJO36" s="128"/>
      <c r="LJP36" s="129"/>
      <c r="LJQ36" s="129"/>
      <c r="LJR36" s="128"/>
      <c r="LJS36" s="128"/>
      <c r="LJT36" s="129"/>
      <c r="LJU36" s="129"/>
      <c r="LJV36" s="128"/>
      <c r="LJW36" s="128"/>
      <c r="LJX36" s="129"/>
      <c r="LJY36" s="129"/>
      <c r="LJZ36" s="128"/>
      <c r="LKA36" s="128"/>
      <c r="LKB36" s="129"/>
      <c r="LKC36" s="129"/>
      <c r="LKD36" s="128"/>
      <c r="LKE36" s="128"/>
      <c r="LKF36" s="129"/>
      <c r="LKG36" s="129"/>
      <c r="LKH36" s="128"/>
      <c r="LKI36" s="128"/>
      <c r="LKJ36" s="129"/>
      <c r="LKK36" s="129"/>
      <c r="LKL36" s="128"/>
      <c r="LKM36" s="128"/>
      <c r="LKN36" s="129"/>
      <c r="LKO36" s="129"/>
      <c r="LKP36" s="128"/>
      <c r="LKQ36" s="128"/>
      <c r="LKR36" s="129"/>
      <c r="LKS36" s="129"/>
      <c r="LKT36" s="128"/>
      <c r="LKU36" s="128"/>
      <c r="LKV36" s="129"/>
      <c r="LKW36" s="129"/>
      <c r="LKX36" s="128"/>
      <c r="LKY36" s="128"/>
      <c r="LKZ36" s="129"/>
      <c r="LLA36" s="129"/>
      <c r="LLB36" s="128"/>
      <c r="LLC36" s="128"/>
      <c r="LLD36" s="129"/>
      <c r="LLE36" s="129"/>
      <c r="LLF36" s="128"/>
      <c r="LLG36" s="128"/>
      <c r="LLH36" s="129"/>
      <c r="LLI36" s="129"/>
      <c r="LLJ36" s="128"/>
      <c r="LLK36" s="128"/>
      <c r="LLL36" s="129"/>
      <c r="LLM36" s="129"/>
      <c r="LLN36" s="128"/>
      <c r="LLO36" s="128"/>
      <c r="LLP36" s="129"/>
      <c r="LLQ36" s="129"/>
      <c r="LLR36" s="128"/>
      <c r="LLS36" s="128"/>
      <c r="LLT36" s="129"/>
      <c r="LLU36" s="129"/>
      <c r="LLV36" s="128"/>
      <c r="LLW36" s="128"/>
      <c r="LLX36" s="129"/>
      <c r="LLY36" s="129"/>
      <c r="LLZ36" s="128"/>
      <c r="LMA36" s="128"/>
      <c r="LMB36" s="129"/>
      <c r="LMC36" s="129"/>
      <c r="LMD36" s="128"/>
      <c r="LME36" s="128"/>
      <c r="LMF36" s="129"/>
      <c r="LMG36" s="129"/>
      <c r="LMH36" s="128"/>
      <c r="LMI36" s="128"/>
      <c r="LMJ36" s="129"/>
      <c r="LMK36" s="129"/>
      <c r="LML36" s="128"/>
      <c r="LMM36" s="128"/>
      <c r="LMN36" s="129"/>
      <c r="LMO36" s="129"/>
      <c r="LMP36" s="128"/>
      <c r="LMQ36" s="128"/>
      <c r="LMR36" s="129"/>
      <c r="LMS36" s="129"/>
      <c r="LMT36" s="128"/>
      <c r="LMU36" s="128"/>
      <c r="LMV36" s="129"/>
      <c r="LMW36" s="129"/>
      <c r="LMX36" s="128"/>
      <c r="LMY36" s="128"/>
      <c r="LMZ36" s="129"/>
      <c r="LNA36" s="129"/>
      <c r="LNB36" s="128"/>
      <c r="LNC36" s="128"/>
      <c r="LND36" s="129"/>
      <c r="LNE36" s="129"/>
      <c r="LNF36" s="128"/>
      <c r="LNG36" s="128"/>
      <c r="LNH36" s="129"/>
      <c r="LNI36" s="129"/>
      <c r="LNJ36" s="128"/>
      <c r="LNK36" s="128"/>
      <c r="LNL36" s="129"/>
      <c r="LNM36" s="129"/>
      <c r="LNN36" s="128"/>
      <c r="LNO36" s="128"/>
      <c r="LNP36" s="129"/>
      <c r="LNQ36" s="129"/>
      <c r="LNR36" s="128"/>
      <c r="LNS36" s="128"/>
      <c r="LNT36" s="129"/>
      <c r="LNU36" s="129"/>
      <c r="LNV36" s="128"/>
      <c r="LNW36" s="128"/>
      <c r="LNX36" s="129"/>
      <c r="LNY36" s="129"/>
      <c r="LNZ36" s="128"/>
      <c r="LOA36" s="128"/>
      <c r="LOB36" s="129"/>
      <c r="LOC36" s="129"/>
      <c r="LOD36" s="128"/>
      <c r="LOE36" s="128"/>
      <c r="LOF36" s="129"/>
      <c r="LOG36" s="129"/>
      <c r="LOH36" s="128"/>
      <c r="LOI36" s="128"/>
      <c r="LOJ36" s="129"/>
      <c r="LOK36" s="129"/>
      <c r="LOL36" s="128"/>
      <c r="LOM36" s="128"/>
      <c r="LON36" s="129"/>
      <c r="LOO36" s="129"/>
      <c r="LOP36" s="128"/>
      <c r="LOQ36" s="128"/>
      <c r="LOR36" s="129"/>
      <c r="LOS36" s="129"/>
      <c r="LOT36" s="128"/>
      <c r="LOU36" s="128"/>
      <c r="LOV36" s="129"/>
      <c r="LOW36" s="129"/>
      <c r="LOX36" s="128"/>
      <c r="LOY36" s="128"/>
      <c r="LOZ36" s="129"/>
      <c r="LPA36" s="129"/>
      <c r="LPB36" s="128"/>
      <c r="LPC36" s="128"/>
      <c r="LPD36" s="129"/>
      <c r="LPE36" s="129"/>
      <c r="LPF36" s="128"/>
      <c r="LPG36" s="128"/>
      <c r="LPH36" s="129"/>
      <c r="LPI36" s="129"/>
      <c r="LPJ36" s="128"/>
      <c r="LPK36" s="128"/>
      <c r="LPL36" s="129"/>
      <c r="LPM36" s="129"/>
      <c r="LPN36" s="128"/>
      <c r="LPO36" s="128"/>
      <c r="LPP36" s="129"/>
      <c r="LPQ36" s="129"/>
      <c r="LPR36" s="128"/>
      <c r="LPS36" s="128"/>
      <c r="LPT36" s="129"/>
      <c r="LPU36" s="129"/>
      <c r="LPV36" s="128"/>
      <c r="LPW36" s="128"/>
      <c r="LPX36" s="129"/>
      <c r="LPY36" s="129"/>
      <c r="LPZ36" s="128"/>
      <c r="LQA36" s="128"/>
      <c r="LQB36" s="129"/>
      <c r="LQC36" s="129"/>
      <c r="LQD36" s="128"/>
      <c r="LQE36" s="128"/>
      <c r="LQF36" s="129"/>
      <c r="LQG36" s="129"/>
      <c r="LQH36" s="128"/>
      <c r="LQI36" s="128"/>
      <c r="LQJ36" s="129"/>
      <c r="LQK36" s="129"/>
      <c r="LQL36" s="128"/>
      <c r="LQM36" s="128"/>
      <c r="LQN36" s="129"/>
      <c r="LQO36" s="129"/>
      <c r="LQP36" s="128"/>
      <c r="LQQ36" s="128"/>
      <c r="LQR36" s="129"/>
      <c r="LQS36" s="129"/>
      <c r="LQT36" s="128"/>
      <c r="LQU36" s="128"/>
      <c r="LQV36" s="129"/>
      <c r="LQW36" s="129"/>
      <c r="LQX36" s="128"/>
      <c r="LQY36" s="128"/>
      <c r="LQZ36" s="129"/>
      <c r="LRA36" s="129"/>
      <c r="LRB36" s="128"/>
      <c r="LRC36" s="128"/>
      <c r="LRD36" s="129"/>
      <c r="LRE36" s="129"/>
      <c r="LRF36" s="128"/>
      <c r="LRG36" s="128"/>
      <c r="LRH36" s="129"/>
      <c r="LRI36" s="129"/>
      <c r="LRJ36" s="128"/>
      <c r="LRK36" s="128"/>
      <c r="LRL36" s="129"/>
      <c r="LRM36" s="129"/>
      <c r="LRN36" s="128"/>
      <c r="LRO36" s="128"/>
      <c r="LRP36" s="129"/>
      <c r="LRQ36" s="129"/>
      <c r="LRR36" s="128"/>
      <c r="LRS36" s="128"/>
      <c r="LRT36" s="129"/>
      <c r="LRU36" s="129"/>
      <c r="LRV36" s="128"/>
      <c r="LRW36" s="128"/>
      <c r="LRX36" s="129"/>
      <c r="LRY36" s="129"/>
      <c r="LRZ36" s="128"/>
      <c r="LSA36" s="128"/>
      <c r="LSB36" s="129"/>
      <c r="LSC36" s="129"/>
      <c r="LSD36" s="128"/>
      <c r="LSE36" s="128"/>
      <c r="LSF36" s="129"/>
      <c r="LSG36" s="129"/>
      <c r="LSH36" s="128"/>
      <c r="LSI36" s="128"/>
      <c r="LSJ36" s="129"/>
      <c r="LSK36" s="129"/>
      <c r="LSL36" s="128"/>
      <c r="LSM36" s="128"/>
      <c r="LSN36" s="129"/>
      <c r="LSO36" s="129"/>
      <c r="LSP36" s="128"/>
      <c r="LSQ36" s="128"/>
      <c r="LSR36" s="129"/>
      <c r="LSS36" s="129"/>
      <c r="LST36" s="128"/>
      <c r="LSU36" s="128"/>
      <c r="LSV36" s="129"/>
      <c r="LSW36" s="129"/>
      <c r="LSX36" s="128"/>
      <c r="LSY36" s="128"/>
      <c r="LSZ36" s="129"/>
      <c r="LTA36" s="129"/>
      <c r="LTB36" s="128"/>
      <c r="LTC36" s="128"/>
      <c r="LTD36" s="129"/>
      <c r="LTE36" s="129"/>
      <c r="LTF36" s="128"/>
      <c r="LTG36" s="128"/>
      <c r="LTH36" s="129"/>
      <c r="LTI36" s="129"/>
      <c r="LTJ36" s="128"/>
      <c r="LTK36" s="128"/>
      <c r="LTL36" s="129"/>
      <c r="LTM36" s="129"/>
      <c r="LTN36" s="128"/>
      <c r="LTO36" s="128"/>
      <c r="LTP36" s="129"/>
      <c r="LTQ36" s="129"/>
      <c r="LTR36" s="128"/>
      <c r="LTS36" s="128"/>
      <c r="LTT36" s="129"/>
      <c r="LTU36" s="129"/>
      <c r="LTV36" s="128"/>
      <c r="LTW36" s="128"/>
      <c r="LTX36" s="129"/>
      <c r="LTY36" s="129"/>
      <c r="LTZ36" s="128"/>
      <c r="LUA36" s="128"/>
      <c r="LUB36" s="129"/>
      <c r="LUC36" s="129"/>
      <c r="LUD36" s="128"/>
      <c r="LUE36" s="128"/>
      <c r="LUF36" s="129"/>
      <c r="LUG36" s="129"/>
      <c r="LUH36" s="128"/>
      <c r="LUI36" s="128"/>
      <c r="LUJ36" s="129"/>
      <c r="LUK36" s="129"/>
      <c r="LUL36" s="128"/>
      <c r="LUM36" s="128"/>
      <c r="LUN36" s="129"/>
      <c r="LUO36" s="129"/>
      <c r="LUP36" s="128"/>
      <c r="LUQ36" s="128"/>
      <c r="LUR36" s="129"/>
      <c r="LUS36" s="129"/>
      <c r="LUT36" s="128"/>
      <c r="LUU36" s="128"/>
      <c r="LUV36" s="129"/>
      <c r="LUW36" s="129"/>
      <c r="LUX36" s="128"/>
      <c r="LUY36" s="128"/>
      <c r="LUZ36" s="129"/>
      <c r="LVA36" s="129"/>
      <c r="LVB36" s="128"/>
      <c r="LVC36" s="128"/>
      <c r="LVD36" s="129"/>
      <c r="LVE36" s="129"/>
      <c r="LVF36" s="128"/>
      <c r="LVG36" s="128"/>
      <c r="LVH36" s="129"/>
      <c r="LVI36" s="129"/>
      <c r="LVJ36" s="128"/>
      <c r="LVK36" s="128"/>
      <c r="LVL36" s="129"/>
      <c r="LVM36" s="129"/>
      <c r="LVN36" s="128"/>
      <c r="LVO36" s="128"/>
      <c r="LVP36" s="129"/>
      <c r="LVQ36" s="129"/>
      <c r="LVR36" s="128"/>
      <c r="LVS36" s="128"/>
      <c r="LVT36" s="129"/>
      <c r="LVU36" s="129"/>
      <c r="LVV36" s="128"/>
      <c r="LVW36" s="128"/>
      <c r="LVX36" s="129"/>
      <c r="LVY36" s="129"/>
      <c r="LVZ36" s="128"/>
      <c r="LWA36" s="128"/>
      <c r="LWB36" s="129"/>
      <c r="LWC36" s="129"/>
      <c r="LWD36" s="128"/>
      <c r="LWE36" s="128"/>
      <c r="LWF36" s="129"/>
      <c r="LWG36" s="129"/>
      <c r="LWH36" s="128"/>
      <c r="LWI36" s="128"/>
      <c r="LWJ36" s="129"/>
      <c r="LWK36" s="129"/>
      <c r="LWL36" s="128"/>
      <c r="LWM36" s="128"/>
      <c r="LWN36" s="129"/>
      <c r="LWO36" s="129"/>
      <c r="LWP36" s="128"/>
      <c r="LWQ36" s="128"/>
      <c r="LWR36" s="129"/>
      <c r="LWS36" s="129"/>
      <c r="LWT36" s="128"/>
      <c r="LWU36" s="128"/>
      <c r="LWV36" s="129"/>
      <c r="LWW36" s="129"/>
      <c r="LWX36" s="128"/>
      <c r="LWY36" s="128"/>
      <c r="LWZ36" s="129"/>
      <c r="LXA36" s="129"/>
      <c r="LXB36" s="128"/>
      <c r="LXC36" s="128"/>
      <c r="LXD36" s="129"/>
      <c r="LXE36" s="129"/>
      <c r="LXF36" s="128"/>
      <c r="LXG36" s="128"/>
      <c r="LXH36" s="129"/>
      <c r="LXI36" s="129"/>
      <c r="LXJ36" s="128"/>
      <c r="LXK36" s="128"/>
      <c r="LXL36" s="129"/>
      <c r="LXM36" s="129"/>
      <c r="LXN36" s="128"/>
      <c r="LXO36" s="128"/>
      <c r="LXP36" s="129"/>
      <c r="LXQ36" s="129"/>
      <c r="LXR36" s="128"/>
      <c r="LXS36" s="128"/>
      <c r="LXT36" s="129"/>
      <c r="LXU36" s="129"/>
      <c r="LXV36" s="128"/>
      <c r="LXW36" s="128"/>
      <c r="LXX36" s="129"/>
      <c r="LXY36" s="129"/>
      <c r="LXZ36" s="128"/>
      <c r="LYA36" s="128"/>
      <c r="LYB36" s="129"/>
      <c r="LYC36" s="129"/>
      <c r="LYD36" s="128"/>
      <c r="LYE36" s="128"/>
      <c r="LYF36" s="129"/>
      <c r="LYG36" s="129"/>
      <c r="LYH36" s="128"/>
      <c r="LYI36" s="128"/>
      <c r="LYJ36" s="129"/>
      <c r="LYK36" s="129"/>
      <c r="LYL36" s="128"/>
      <c r="LYM36" s="128"/>
      <c r="LYN36" s="129"/>
      <c r="LYO36" s="129"/>
      <c r="LYP36" s="128"/>
      <c r="LYQ36" s="128"/>
      <c r="LYR36" s="129"/>
      <c r="LYS36" s="129"/>
      <c r="LYT36" s="128"/>
      <c r="LYU36" s="128"/>
      <c r="LYV36" s="129"/>
      <c r="LYW36" s="129"/>
      <c r="LYX36" s="128"/>
      <c r="LYY36" s="128"/>
      <c r="LYZ36" s="129"/>
      <c r="LZA36" s="129"/>
      <c r="LZB36" s="128"/>
      <c r="LZC36" s="128"/>
      <c r="LZD36" s="129"/>
      <c r="LZE36" s="129"/>
      <c r="LZF36" s="128"/>
      <c r="LZG36" s="128"/>
      <c r="LZH36" s="129"/>
      <c r="LZI36" s="129"/>
      <c r="LZJ36" s="128"/>
      <c r="LZK36" s="128"/>
      <c r="LZL36" s="129"/>
      <c r="LZM36" s="129"/>
      <c r="LZN36" s="128"/>
      <c r="LZO36" s="128"/>
      <c r="LZP36" s="129"/>
      <c r="LZQ36" s="129"/>
      <c r="LZR36" s="128"/>
      <c r="LZS36" s="128"/>
      <c r="LZT36" s="129"/>
      <c r="LZU36" s="129"/>
      <c r="LZV36" s="128"/>
      <c r="LZW36" s="128"/>
      <c r="LZX36" s="129"/>
      <c r="LZY36" s="129"/>
      <c r="LZZ36" s="128"/>
      <c r="MAA36" s="128"/>
      <c r="MAB36" s="129"/>
      <c r="MAC36" s="129"/>
      <c r="MAD36" s="128"/>
      <c r="MAE36" s="128"/>
      <c r="MAF36" s="129"/>
      <c r="MAG36" s="129"/>
      <c r="MAH36" s="128"/>
      <c r="MAI36" s="128"/>
      <c r="MAJ36" s="129"/>
      <c r="MAK36" s="129"/>
      <c r="MAL36" s="128"/>
      <c r="MAM36" s="128"/>
      <c r="MAN36" s="129"/>
      <c r="MAO36" s="129"/>
      <c r="MAP36" s="128"/>
      <c r="MAQ36" s="128"/>
      <c r="MAR36" s="129"/>
      <c r="MAS36" s="129"/>
      <c r="MAT36" s="128"/>
      <c r="MAU36" s="128"/>
      <c r="MAV36" s="129"/>
      <c r="MAW36" s="129"/>
      <c r="MAX36" s="128"/>
      <c r="MAY36" s="128"/>
      <c r="MAZ36" s="129"/>
      <c r="MBA36" s="129"/>
      <c r="MBB36" s="128"/>
      <c r="MBC36" s="128"/>
      <c r="MBD36" s="129"/>
      <c r="MBE36" s="129"/>
      <c r="MBF36" s="128"/>
      <c r="MBG36" s="128"/>
      <c r="MBH36" s="129"/>
      <c r="MBI36" s="129"/>
      <c r="MBJ36" s="128"/>
      <c r="MBK36" s="128"/>
      <c r="MBL36" s="129"/>
      <c r="MBM36" s="129"/>
      <c r="MBN36" s="128"/>
      <c r="MBO36" s="128"/>
      <c r="MBP36" s="129"/>
      <c r="MBQ36" s="129"/>
      <c r="MBR36" s="128"/>
      <c r="MBS36" s="128"/>
      <c r="MBT36" s="129"/>
      <c r="MBU36" s="129"/>
      <c r="MBV36" s="128"/>
      <c r="MBW36" s="128"/>
      <c r="MBX36" s="129"/>
      <c r="MBY36" s="129"/>
      <c r="MBZ36" s="128"/>
      <c r="MCA36" s="128"/>
      <c r="MCB36" s="129"/>
      <c r="MCC36" s="129"/>
      <c r="MCD36" s="128"/>
      <c r="MCE36" s="128"/>
      <c r="MCF36" s="129"/>
      <c r="MCG36" s="129"/>
      <c r="MCH36" s="128"/>
      <c r="MCI36" s="128"/>
      <c r="MCJ36" s="129"/>
      <c r="MCK36" s="129"/>
      <c r="MCL36" s="128"/>
      <c r="MCM36" s="128"/>
      <c r="MCN36" s="129"/>
      <c r="MCO36" s="129"/>
      <c r="MCP36" s="128"/>
      <c r="MCQ36" s="128"/>
      <c r="MCR36" s="129"/>
      <c r="MCS36" s="129"/>
      <c r="MCT36" s="128"/>
      <c r="MCU36" s="128"/>
      <c r="MCV36" s="129"/>
      <c r="MCW36" s="129"/>
      <c r="MCX36" s="128"/>
      <c r="MCY36" s="128"/>
      <c r="MCZ36" s="129"/>
      <c r="MDA36" s="129"/>
      <c r="MDB36" s="128"/>
      <c r="MDC36" s="128"/>
      <c r="MDD36" s="129"/>
      <c r="MDE36" s="129"/>
      <c r="MDF36" s="128"/>
      <c r="MDG36" s="128"/>
      <c r="MDH36" s="129"/>
      <c r="MDI36" s="129"/>
      <c r="MDJ36" s="128"/>
      <c r="MDK36" s="128"/>
      <c r="MDL36" s="129"/>
      <c r="MDM36" s="129"/>
      <c r="MDN36" s="128"/>
      <c r="MDO36" s="128"/>
      <c r="MDP36" s="129"/>
      <c r="MDQ36" s="129"/>
      <c r="MDR36" s="128"/>
      <c r="MDS36" s="128"/>
      <c r="MDT36" s="129"/>
      <c r="MDU36" s="129"/>
      <c r="MDV36" s="128"/>
      <c r="MDW36" s="128"/>
      <c r="MDX36" s="129"/>
      <c r="MDY36" s="129"/>
      <c r="MDZ36" s="128"/>
      <c r="MEA36" s="128"/>
      <c r="MEB36" s="129"/>
      <c r="MEC36" s="129"/>
      <c r="MED36" s="128"/>
      <c r="MEE36" s="128"/>
      <c r="MEF36" s="129"/>
      <c r="MEG36" s="129"/>
      <c r="MEH36" s="128"/>
      <c r="MEI36" s="128"/>
      <c r="MEJ36" s="129"/>
      <c r="MEK36" s="129"/>
      <c r="MEL36" s="128"/>
      <c r="MEM36" s="128"/>
      <c r="MEN36" s="129"/>
      <c r="MEO36" s="129"/>
      <c r="MEP36" s="128"/>
      <c r="MEQ36" s="128"/>
      <c r="MER36" s="129"/>
      <c r="MES36" s="129"/>
      <c r="MET36" s="128"/>
      <c r="MEU36" s="128"/>
      <c r="MEV36" s="129"/>
      <c r="MEW36" s="129"/>
      <c r="MEX36" s="128"/>
      <c r="MEY36" s="128"/>
      <c r="MEZ36" s="129"/>
      <c r="MFA36" s="129"/>
      <c r="MFB36" s="128"/>
      <c r="MFC36" s="128"/>
      <c r="MFD36" s="129"/>
      <c r="MFE36" s="129"/>
      <c r="MFF36" s="128"/>
      <c r="MFG36" s="128"/>
      <c r="MFH36" s="129"/>
      <c r="MFI36" s="129"/>
      <c r="MFJ36" s="128"/>
      <c r="MFK36" s="128"/>
      <c r="MFL36" s="129"/>
      <c r="MFM36" s="129"/>
      <c r="MFN36" s="128"/>
      <c r="MFO36" s="128"/>
      <c r="MFP36" s="129"/>
      <c r="MFQ36" s="129"/>
      <c r="MFR36" s="128"/>
      <c r="MFS36" s="128"/>
      <c r="MFT36" s="129"/>
      <c r="MFU36" s="129"/>
      <c r="MFV36" s="128"/>
      <c r="MFW36" s="128"/>
      <c r="MFX36" s="129"/>
      <c r="MFY36" s="129"/>
      <c r="MFZ36" s="128"/>
      <c r="MGA36" s="128"/>
      <c r="MGB36" s="129"/>
      <c r="MGC36" s="129"/>
      <c r="MGD36" s="128"/>
      <c r="MGE36" s="128"/>
      <c r="MGF36" s="129"/>
      <c r="MGG36" s="129"/>
      <c r="MGH36" s="128"/>
      <c r="MGI36" s="128"/>
      <c r="MGJ36" s="129"/>
      <c r="MGK36" s="129"/>
      <c r="MGL36" s="128"/>
      <c r="MGM36" s="128"/>
      <c r="MGN36" s="129"/>
      <c r="MGO36" s="129"/>
      <c r="MGP36" s="128"/>
      <c r="MGQ36" s="128"/>
      <c r="MGR36" s="129"/>
      <c r="MGS36" s="129"/>
      <c r="MGT36" s="128"/>
      <c r="MGU36" s="128"/>
      <c r="MGV36" s="129"/>
      <c r="MGW36" s="129"/>
      <c r="MGX36" s="128"/>
      <c r="MGY36" s="128"/>
      <c r="MGZ36" s="129"/>
      <c r="MHA36" s="129"/>
      <c r="MHB36" s="128"/>
      <c r="MHC36" s="128"/>
      <c r="MHD36" s="129"/>
      <c r="MHE36" s="129"/>
      <c r="MHF36" s="128"/>
      <c r="MHG36" s="128"/>
      <c r="MHH36" s="129"/>
      <c r="MHI36" s="129"/>
      <c r="MHJ36" s="128"/>
      <c r="MHK36" s="128"/>
      <c r="MHL36" s="129"/>
      <c r="MHM36" s="129"/>
      <c r="MHN36" s="128"/>
      <c r="MHO36" s="128"/>
      <c r="MHP36" s="129"/>
      <c r="MHQ36" s="129"/>
      <c r="MHR36" s="128"/>
      <c r="MHS36" s="128"/>
      <c r="MHT36" s="129"/>
      <c r="MHU36" s="129"/>
      <c r="MHV36" s="128"/>
      <c r="MHW36" s="128"/>
      <c r="MHX36" s="129"/>
      <c r="MHY36" s="129"/>
      <c r="MHZ36" s="128"/>
      <c r="MIA36" s="128"/>
      <c r="MIB36" s="129"/>
      <c r="MIC36" s="129"/>
      <c r="MID36" s="128"/>
      <c r="MIE36" s="128"/>
      <c r="MIF36" s="129"/>
      <c r="MIG36" s="129"/>
      <c r="MIH36" s="128"/>
      <c r="MII36" s="128"/>
      <c r="MIJ36" s="129"/>
      <c r="MIK36" s="129"/>
      <c r="MIL36" s="128"/>
      <c r="MIM36" s="128"/>
      <c r="MIN36" s="129"/>
      <c r="MIO36" s="129"/>
      <c r="MIP36" s="128"/>
      <c r="MIQ36" s="128"/>
      <c r="MIR36" s="129"/>
      <c r="MIS36" s="129"/>
      <c r="MIT36" s="128"/>
      <c r="MIU36" s="128"/>
      <c r="MIV36" s="129"/>
      <c r="MIW36" s="129"/>
      <c r="MIX36" s="128"/>
      <c r="MIY36" s="128"/>
      <c r="MIZ36" s="129"/>
      <c r="MJA36" s="129"/>
      <c r="MJB36" s="128"/>
      <c r="MJC36" s="128"/>
      <c r="MJD36" s="129"/>
      <c r="MJE36" s="129"/>
      <c r="MJF36" s="128"/>
      <c r="MJG36" s="128"/>
      <c r="MJH36" s="129"/>
      <c r="MJI36" s="129"/>
      <c r="MJJ36" s="128"/>
      <c r="MJK36" s="128"/>
      <c r="MJL36" s="129"/>
      <c r="MJM36" s="129"/>
      <c r="MJN36" s="128"/>
      <c r="MJO36" s="128"/>
      <c r="MJP36" s="129"/>
      <c r="MJQ36" s="129"/>
      <c r="MJR36" s="128"/>
      <c r="MJS36" s="128"/>
      <c r="MJT36" s="129"/>
      <c r="MJU36" s="129"/>
      <c r="MJV36" s="128"/>
      <c r="MJW36" s="128"/>
      <c r="MJX36" s="129"/>
      <c r="MJY36" s="129"/>
      <c r="MJZ36" s="128"/>
      <c r="MKA36" s="128"/>
      <c r="MKB36" s="129"/>
      <c r="MKC36" s="129"/>
      <c r="MKD36" s="128"/>
      <c r="MKE36" s="128"/>
      <c r="MKF36" s="129"/>
      <c r="MKG36" s="129"/>
      <c r="MKH36" s="128"/>
      <c r="MKI36" s="128"/>
      <c r="MKJ36" s="129"/>
      <c r="MKK36" s="129"/>
      <c r="MKL36" s="128"/>
      <c r="MKM36" s="128"/>
      <c r="MKN36" s="129"/>
      <c r="MKO36" s="129"/>
      <c r="MKP36" s="128"/>
      <c r="MKQ36" s="128"/>
      <c r="MKR36" s="129"/>
      <c r="MKS36" s="129"/>
      <c r="MKT36" s="128"/>
      <c r="MKU36" s="128"/>
      <c r="MKV36" s="129"/>
      <c r="MKW36" s="129"/>
      <c r="MKX36" s="128"/>
      <c r="MKY36" s="128"/>
      <c r="MKZ36" s="129"/>
      <c r="MLA36" s="129"/>
      <c r="MLB36" s="128"/>
      <c r="MLC36" s="128"/>
      <c r="MLD36" s="129"/>
      <c r="MLE36" s="129"/>
      <c r="MLF36" s="128"/>
      <c r="MLG36" s="128"/>
      <c r="MLH36" s="129"/>
      <c r="MLI36" s="129"/>
      <c r="MLJ36" s="128"/>
      <c r="MLK36" s="128"/>
      <c r="MLL36" s="129"/>
      <c r="MLM36" s="129"/>
      <c r="MLN36" s="128"/>
      <c r="MLO36" s="128"/>
      <c r="MLP36" s="129"/>
      <c r="MLQ36" s="129"/>
      <c r="MLR36" s="128"/>
      <c r="MLS36" s="128"/>
      <c r="MLT36" s="129"/>
      <c r="MLU36" s="129"/>
      <c r="MLV36" s="128"/>
      <c r="MLW36" s="128"/>
      <c r="MLX36" s="129"/>
      <c r="MLY36" s="129"/>
      <c r="MLZ36" s="128"/>
      <c r="MMA36" s="128"/>
      <c r="MMB36" s="129"/>
      <c r="MMC36" s="129"/>
      <c r="MMD36" s="128"/>
      <c r="MME36" s="128"/>
      <c r="MMF36" s="129"/>
      <c r="MMG36" s="129"/>
      <c r="MMH36" s="128"/>
      <c r="MMI36" s="128"/>
      <c r="MMJ36" s="129"/>
      <c r="MMK36" s="129"/>
      <c r="MML36" s="128"/>
      <c r="MMM36" s="128"/>
      <c r="MMN36" s="129"/>
      <c r="MMO36" s="129"/>
      <c r="MMP36" s="128"/>
      <c r="MMQ36" s="128"/>
      <c r="MMR36" s="129"/>
      <c r="MMS36" s="129"/>
      <c r="MMT36" s="128"/>
      <c r="MMU36" s="128"/>
      <c r="MMV36" s="129"/>
      <c r="MMW36" s="129"/>
      <c r="MMX36" s="128"/>
      <c r="MMY36" s="128"/>
      <c r="MMZ36" s="129"/>
      <c r="MNA36" s="129"/>
      <c r="MNB36" s="128"/>
      <c r="MNC36" s="128"/>
      <c r="MND36" s="129"/>
      <c r="MNE36" s="129"/>
      <c r="MNF36" s="128"/>
      <c r="MNG36" s="128"/>
      <c r="MNH36" s="129"/>
      <c r="MNI36" s="129"/>
      <c r="MNJ36" s="128"/>
      <c r="MNK36" s="128"/>
      <c r="MNL36" s="129"/>
      <c r="MNM36" s="129"/>
      <c r="MNN36" s="128"/>
      <c r="MNO36" s="128"/>
      <c r="MNP36" s="129"/>
      <c r="MNQ36" s="129"/>
      <c r="MNR36" s="128"/>
      <c r="MNS36" s="128"/>
      <c r="MNT36" s="129"/>
      <c r="MNU36" s="129"/>
      <c r="MNV36" s="128"/>
      <c r="MNW36" s="128"/>
      <c r="MNX36" s="129"/>
      <c r="MNY36" s="129"/>
      <c r="MNZ36" s="128"/>
      <c r="MOA36" s="128"/>
      <c r="MOB36" s="129"/>
      <c r="MOC36" s="129"/>
      <c r="MOD36" s="128"/>
      <c r="MOE36" s="128"/>
      <c r="MOF36" s="129"/>
      <c r="MOG36" s="129"/>
      <c r="MOH36" s="128"/>
      <c r="MOI36" s="128"/>
      <c r="MOJ36" s="129"/>
      <c r="MOK36" s="129"/>
      <c r="MOL36" s="128"/>
      <c r="MOM36" s="128"/>
      <c r="MON36" s="129"/>
      <c r="MOO36" s="129"/>
      <c r="MOP36" s="128"/>
      <c r="MOQ36" s="128"/>
      <c r="MOR36" s="129"/>
      <c r="MOS36" s="129"/>
      <c r="MOT36" s="128"/>
      <c r="MOU36" s="128"/>
      <c r="MOV36" s="129"/>
      <c r="MOW36" s="129"/>
      <c r="MOX36" s="128"/>
      <c r="MOY36" s="128"/>
      <c r="MOZ36" s="129"/>
      <c r="MPA36" s="129"/>
      <c r="MPB36" s="128"/>
      <c r="MPC36" s="128"/>
      <c r="MPD36" s="129"/>
      <c r="MPE36" s="129"/>
      <c r="MPF36" s="128"/>
      <c r="MPG36" s="128"/>
      <c r="MPH36" s="129"/>
      <c r="MPI36" s="129"/>
      <c r="MPJ36" s="128"/>
      <c r="MPK36" s="128"/>
      <c r="MPL36" s="129"/>
      <c r="MPM36" s="129"/>
      <c r="MPN36" s="128"/>
      <c r="MPO36" s="128"/>
      <c r="MPP36" s="129"/>
      <c r="MPQ36" s="129"/>
      <c r="MPR36" s="128"/>
      <c r="MPS36" s="128"/>
      <c r="MPT36" s="129"/>
      <c r="MPU36" s="129"/>
      <c r="MPV36" s="128"/>
      <c r="MPW36" s="128"/>
      <c r="MPX36" s="129"/>
      <c r="MPY36" s="129"/>
      <c r="MPZ36" s="128"/>
      <c r="MQA36" s="128"/>
      <c r="MQB36" s="129"/>
      <c r="MQC36" s="129"/>
      <c r="MQD36" s="128"/>
      <c r="MQE36" s="128"/>
      <c r="MQF36" s="129"/>
      <c r="MQG36" s="129"/>
      <c r="MQH36" s="128"/>
      <c r="MQI36" s="128"/>
      <c r="MQJ36" s="129"/>
      <c r="MQK36" s="129"/>
      <c r="MQL36" s="128"/>
      <c r="MQM36" s="128"/>
      <c r="MQN36" s="129"/>
      <c r="MQO36" s="129"/>
      <c r="MQP36" s="128"/>
      <c r="MQQ36" s="128"/>
      <c r="MQR36" s="129"/>
      <c r="MQS36" s="129"/>
      <c r="MQT36" s="128"/>
      <c r="MQU36" s="128"/>
      <c r="MQV36" s="129"/>
      <c r="MQW36" s="129"/>
      <c r="MQX36" s="128"/>
      <c r="MQY36" s="128"/>
      <c r="MQZ36" s="129"/>
      <c r="MRA36" s="129"/>
      <c r="MRB36" s="128"/>
      <c r="MRC36" s="128"/>
      <c r="MRD36" s="129"/>
      <c r="MRE36" s="129"/>
      <c r="MRF36" s="128"/>
      <c r="MRG36" s="128"/>
      <c r="MRH36" s="129"/>
      <c r="MRI36" s="129"/>
      <c r="MRJ36" s="128"/>
      <c r="MRK36" s="128"/>
      <c r="MRL36" s="129"/>
      <c r="MRM36" s="129"/>
      <c r="MRN36" s="128"/>
      <c r="MRO36" s="128"/>
      <c r="MRP36" s="129"/>
      <c r="MRQ36" s="129"/>
      <c r="MRR36" s="128"/>
      <c r="MRS36" s="128"/>
      <c r="MRT36" s="129"/>
      <c r="MRU36" s="129"/>
      <c r="MRV36" s="128"/>
      <c r="MRW36" s="128"/>
      <c r="MRX36" s="129"/>
      <c r="MRY36" s="129"/>
      <c r="MRZ36" s="128"/>
      <c r="MSA36" s="128"/>
      <c r="MSB36" s="129"/>
      <c r="MSC36" s="129"/>
      <c r="MSD36" s="128"/>
      <c r="MSE36" s="128"/>
      <c r="MSF36" s="129"/>
      <c r="MSG36" s="129"/>
      <c r="MSH36" s="128"/>
      <c r="MSI36" s="128"/>
      <c r="MSJ36" s="129"/>
      <c r="MSK36" s="129"/>
      <c r="MSL36" s="128"/>
      <c r="MSM36" s="128"/>
      <c r="MSN36" s="129"/>
      <c r="MSO36" s="129"/>
      <c r="MSP36" s="128"/>
      <c r="MSQ36" s="128"/>
      <c r="MSR36" s="129"/>
      <c r="MSS36" s="129"/>
      <c r="MST36" s="128"/>
      <c r="MSU36" s="128"/>
      <c r="MSV36" s="129"/>
      <c r="MSW36" s="129"/>
      <c r="MSX36" s="128"/>
      <c r="MSY36" s="128"/>
      <c r="MSZ36" s="129"/>
      <c r="MTA36" s="129"/>
      <c r="MTB36" s="128"/>
      <c r="MTC36" s="128"/>
      <c r="MTD36" s="129"/>
      <c r="MTE36" s="129"/>
      <c r="MTF36" s="128"/>
      <c r="MTG36" s="128"/>
      <c r="MTH36" s="129"/>
      <c r="MTI36" s="129"/>
      <c r="MTJ36" s="128"/>
      <c r="MTK36" s="128"/>
      <c r="MTL36" s="129"/>
      <c r="MTM36" s="129"/>
      <c r="MTN36" s="128"/>
      <c r="MTO36" s="128"/>
      <c r="MTP36" s="129"/>
      <c r="MTQ36" s="129"/>
      <c r="MTR36" s="128"/>
      <c r="MTS36" s="128"/>
      <c r="MTT36" s="129"/>
      <c r="MTU36" s="129"/>
      <c r="MTV36" s="128"/>
      <c r="MTW36" s="128"/>
      <c r="MTX36" s="129"/>
      <c r="MTY36" s="129"/>
      <c r="MTZ36" s="128"/>
      <c r="MUA36" s="128"/>
      <c r="MUB36" s="129"/>
      <c r="MUC36" s="129"/>
      <c r="MUD36" s="128"/>
      <c r="MUE36" s="128"/>
      <c r="MUF36" s="129"/>
      <c r="MUG36" s="129"/>
      <c r="MUH36" s="128"/>
      <c r="MUI36" s="128"/>
      <c r="MUJ36" s="129"/>
      <c r="MUK36" s="129"/>
      <c r="MUL36" s="128"/>
      <c r="MUM36" s="128"/>
      <c r="MUN36" s="129"/>
      <c r="MUO36" s="129"/>
      <c r="MUP36" s="128"/>
      <c r="MUQ36" s="128"/>
      <c r="MUR36" s="129"/>
      <c r="MUS36" s="129"/>
      <c r="MUT36" s="128"/>
      <c r="MUU36" s="128"/>
      <c r="MUV36" s="129"/>
      <c r="MUW36" s="129"/>
      <c r="MUX36" s="128"/>
      <c r="MUY36" s="128"/>
      <c r="MUZ36" s="129"/>
      <c r="MVA36" s="129"/>
      <c r="MVB36" s="128"/>
      <c r="MVC36" s="128"/>
      <c r="MVD36" s="129"/>
      <c r="MVE36" s="129"/>
      <c r="MVF36" s="128"/>
      <c r="MVG36" s="128"/>
      <c r="MVH36" s="129"/>
      <c r="MVI36" s="129"/>
      <c r="MVJ36" s="128"/>
      <c r="MVK36" s="128"/>
      <c r="MVL36" s="129"/>
      <c r="MVM36" s="129"/>
      <c r="MVN36" s="128"/>
      <c r="MVO36" s="128"/>
      <c r="MVP36" s="129"/>
      <c r="MVQ36" s="129"/>
      <c r="MVR36" s="128"/>
      <c r="MVS36" s="128"/>
      <c r="MVT36" s="129"/>
      <c r="MVU36" s="129"/>
      <c r="MVV36" s="128"/>
      <c r="MVW36" s="128"/>
      <c r="MVX36" s="129"/>
      <c r="MVY36" s="129"/>
      <c r="MVZ36" s="128"/>
      <c r="MWA36" s="128"/>
      <c r="MWB36" s="129"/>
      <c r="MWC36" s="129"/>
      <c r="MWD36" s="128"/>
      <c r="MWE36" s="128"/>
      <c r="MWF36" s="129"/>
      <c r="MWG36" s="129"/>
      <c r="MWH36" s="128"/>
      <c r="MWI36" s="128"/>
      <c r="MWJ36" s="129"/>
      <c r="MWK36" s="129"/>
      <c r="MWL36" s="128"/>
      <c r="MWM36" s="128"/>
      <c r="MWN36" s="129"/>
      <c r="MWO36" s="129"/>
      <c r="MWP36" s="128"/>
      <c r="MWQ36" s="128"/>
      <c r="MWR36" s="129"/>
      <c r="MWS36" s="129"/>
      <c r="MWT36" s="128"/>
      <c r="MWU36" s="128"/>
      <c r="MWV36" s="129"/>
      <c r="MWW36" s="129"/>
      <c r="MWX36" s="128"/>
      <c r="MWY36" s="128"/>
      <c r="MWZ36" s="129"/>
      <c r="MXA36" s="129"/>
      <c r="MXB36" s="128"/>
      <c r="MXC36" s="128"/>
      <c r="MXD36" s="129"/>
      <c r="MXE36" s="129"/>
      <c r="MXF36" s="128"/>
      <c r="MXG36" s="128"/>
      <c r="MXH36" s="129"/>
      <c r="MXI36" s="129"/>
      <c r="MXJ36" s="128"/>
      <c r="MXK36" s="128"/>
      <c r="MXL36" s="129"/>
      <c r="MXM36" s="129"/>
      <c r="MXN36" s="128"/>
      <c r="MXO36" s="128"/>
      <c r="MXP36" s="129"/>
      <c r="MXQ36" s="129"/>
      <c r="MXR36" s="128"/>
      <c r="MXS36" s="128"/>
      <c r="MXT36" s="129"/>
      <c r="MXU36" s="129"/>
      <c r="MXV36" s="128"/>
      <c r="MXW36" s="128"/>
      <c r="MXX36" s="129"/>
      <c r="MXY36" s="129"/>
      <c r="MXZ36" s="128"/>
      <c r="MYA36" s="128"/>
      <c r="MYB36" s="129"/>
      <c r="MYC36" s="129"/>
      <c r="MYD36" s="128"/>
      <c r="MYE36" s="128"/>
      <c r="MYF36" s="129"/>
      <c r="MYG36" s="129"/>
      <c r="MYH36" s="128"/>
      <c r="MYI36" s="128"/>
      <c r="MYJ36" s="129"/>
      <c r="MYK36" s="129"/>
      <c r="MYL36" s="128"/>
      <c r="MYM36" s="128"/>
      <c r="MYN36" s="129"/>
      <c r="MYO36" s="129"/>
      <c r="MYP36" s="128"/>
      <c r="MYQ36" s="128"/>
      <c r="MYR36" s="129"/>
      <c r="MYS36" s="129"/>
      <c r="MYT36" s="128"/>
      <c r="MYU36" s="128"/>
      <c r="MYV36" s="129"/>
      <c r="MYW36" s="129"/>
      <c r="MYX36" s="128"/>
      <c r="MYY36" s="128"/>
      <c r="MYZ36" s="129"/>
      <c r="MZA36" s="129"/>
      <c r="MZB36" s="128"/>
      <c r="MZC36" s="128"/>
      <c r="MZD36" s="129"/>
      <c r="MZE36" s="129"/>
      <c r="MZF36" s="128"/>
      <c r="MZG36" s="128"/>
      <c r="MZH36" s="129"/>
      <c r="MZI36" s="129"/>
      <c r="MZJ36" s="128"/>
      <c r="MZK36" s="128"/>
      <c r="MZL36" s="129"/>
      <c r="MZM36" s="129"/>
      <c r="MZN36" s="128"/>
      <c r="MZO36" s="128"/>
      <c r="MZP36" s="129"/>
      <c r="MZQ36" s="129"/>
      <c r="MZR36" s="128"/>
      <c r="MZS36" s="128"/>
      <c r="MZT36" s="129"/>
      <c r="MZU36" s="129"/>
      <c r="MZV36" s="128"/>
      <c r="MZW36" s="128"/>
      <c r="MZX36" s="129"/>
      <c r="MZY36" s="129"/>
      <c r="MZZ36" s="128"/>
      <c r="NAA36" s="128"/>
      <c r="NAB36" s="129"/>
      <c r="NAC36" s="129"/>
      <c r="NAD36" s="128"/>
      <c r="NAE36" s="128"/>
      <c r="NAF36" s="129"/>
      <c r="NAG36" s="129"/>
      <c r="NAH36" s="128"/>
      <c r="NAI36" s="128"/>
      <c r="NAJ36" s="129"/>
      <c r="NAK36" s="129"/>
      <c r="NAL36" s="128"/>
      <c r="NAM36" s="128"/>
      <c r="NAN36" s="129"/>
      <c r="NAO36" s="129"/>
      <c r="NAP36" s="128"/>
      <c r="NAQ36" s="128"/>
      <c r="NAR36" s="129"/>
      <c r="NAS36" s="129"/>
      <c r="NAT36" s="128"/>
      <c r="NAU36" s="128"/>
      <c r="NAV36" s="129"/>
      <c r="NAW36" s="129"/>
      <c r="NAX36" s="128"/>
      <c r="NAY36" s="128"/>
      <c r="NAZ36" s="129"/>
      <c r="NBA36" s="129"/>
      <c r="NBB36" s="128"/>
      <c r="NBC36" s="128"/>
      <c r="NBD36" s="129"/>
      <c r="NBE36" s="129"/>
      <c r="NBF36" s="128"/>
      <c r="NBG36" s="128"/>
      <c r="NBH36" s="129"/>
      <c r="NBI36" s="129"/>
      <c r="NBJ36" s="128"/>
      <c r="NBK36" s="128"/>
      <c r="NBL36" s="129"/>
      <c r="NBM36" s="129"/>
      <c r="NBN36" s="128"/>
      <c r="NBO36" s="128"/>
      <c r="NBP36" s="129"/>
      <c r="NBQ36" s="129"/>
      <c r="NBR36" s="128"/>
      <c r="NBS36" s="128"/>
      <c r="NBT36" s="129"/>
      <c r="NBU36" s="129"/>
      <c r="NBV36" s="128"/>
      <c r="NBW36" s="128"/>
      <c r="NBX36" s="129"/>
      <c r="NBY36" s="129"/>
      <c r="NBZ36" s="128"/>
      <c r="NCA36" s="128"/>
      <c r="NCB36" s="129"/>
      <c r="NCC36" s="129"/>
      <c r="NCD36" s="128"/>
      <c r="NCE36" s="128"/>
      <c r="NCF36" s="129"/>
      <c r="NCG36" s="129"/>
      <c r="NCH36" s="128"/>
      <c r="NCI36" s="128"/>
      <c r="NCJ36" s="129"/>
      <c r="NCK36" s="129"/>
      <c r="NCL36" s="128"/>
      <c r="NCM36" s="128"/>
      <c r="NCN36" s="129"/>
      <c r="NCO36" s="129"/>
      <c r="NCP36" s="128"/>
      <c r="NCQ36" s="128"/>
      <c r="NCR36" s="129"/>
      <c r="NCS36" s="129"/>
      <c r="NCT36" s="128"/>
      <c r="NCU36" s="128"/>
      <c r="NCV36" s="129"/>
      <c r="NCW36" s="129"/>
      <c r="NCX36" s="128"/>
      <c r="NCY36" s="128"/>
      <c r="NCZ36" s="129"/>
      <c r="NDA36" s="129"/>
      <c r="NDB36" s="128"/>
      <c r="NDC36" s="128"/>
      <c r="NDD36" s="129"/>
      <c r="NDE36" s="129"/>
      <c r="NDF36" s="128"/>
      <c r="NDG36" s="128"/>
      <c r="NDH36" s="129"/>
      <c r="NDI36" s="129"/>
      <c r="NDJ36" s="128"/>
      <c r="NDK36" s="128"/>
      <c r="NDL36" s="129"/>
      <c r="NDM36" s="129"/>
      <c r="NDN36" s="128"/>
      <c r="NDO36" s="128"/>
      <c r="NDP36" s="129"/>
      <c r="NDQ36" s="129"/>
      <c r="NDR36" s="128"/>
      <c r="NDS36" s="128"/>
      <c r="NDT36" s="129"/>
      <c r="NDU36" s="129"/>
      <c r="NDV36" s="128"/>
      <c r="NDW36" s="128"/>
      <c r="NDX36" s="129"/>
      <c r="NDY36" s="129"/>
      <c r="NDZ36" s="128"/>
      <c r="NEA36" s="128"/>
      <c r="NEB36" s="129"/>
      <c r="NEC36" s="129"/>
      <c r="NED36" s="128"/>
      <c r="NEE36" s="128"/>
      <c r="NEF36" s="129"/>
      <c r="NEG36" s="129"/>
      <c r="NEH36" s="128"/>
      <c r="NEI36" s="128"/>
      <c r="NEJ36" s="129"/>
      <c r="NEK36" s="129"/>
      <c r="NEL36" s="128"/>
      <c r="NEM36" s="128"/>
      <c r="NEN36" s="129"/>
      <c r="NEO36" s="129"/>
      <c r="NEP36" s="128"/>
      <c r="NEQ36" s="128"/>
      <c r="NER36" s="129"/>
      <c r="NES36" s="129"/>
      <c r="NET36" s="128"/>
      <c r="NEU36" s="128"/>
      <c r="NEV36" s="129"/>
      <c r="NEW36" s="129"/>
      <c r="NEX36" s="128"/>
      <c r="NEY36" s="128"/>
      <c r="NEZ36" s="129"/>
      <c r="NFA36" s="129"/>
      <c r="NFB36" s="128"/>
      <c r="NFC36" s="128"/>
      <c r="NFD36" s="129"/>
      <c r="NFE36" s="129"/>
      <c r="NFF36" s="128"/>
      <c r="NFG36" s="128"/>
      <c r="NFH36" s="129"/>
      <c r="NFI36" s="129"/>
      <c r="NFJ36" s="128"/>
      <c r="NFK36" s="128"/>
      <c r="NFL36" s="129"/>
      <c r="NFM36" s="129"/>
      <c r="NFN36" s="128"/>
      <c r="NFO36" s="128"/>
      <c r="NFP36" s="129"/>
      <c r="NFQ36" s="129"/>
      <c r="NFR36" s="128"/>
      <c r="NFS36" s="128"/>
      <c r="NFT36" s="129"/>
      <c r="NFU36" s="129"/>
      <c r="NFV36" s="128"/>
      <c r="NFW36" s="128"/>
      <c r="NFX36" s="129"/>
      <c r="NFY36" s="129"/>
      <c r="NFZ36" s="128"/>
      <c r="NGA36" s="128"/>
      <c r="NGB36" s="129"/>
      <c r="NGC36" s="129"/>
      <c r="NGD36" s="128"/>
      <c r="NGE36" s="128"/>
      <c r="NGF36" s="129"/>
      <c r="NGG36" s="129"/>
      <c r="NGH36" s="128"/>
      <c r="NGI36" s="128"/>
      <c r="NGJ36" s="129"/>
      <c r="NGK36" s="129"/>
      <c r="NGL36" s="128"/>
      <c r="NGM36" s="128"/>
      <c r="NGN36" s="129"/>
      <c r="NGO36" s="129"/>
      <c r="NGP36" s="128"/>
      <c r="NGQ36" s="128"/>
      <c r="NGR36" s="129"/>
      <c r="NGS36" s="129"/>
      <c r="NGT36" s="128"/>
      <c r="NGU36" s="128"/>
      <c r="NGV36" s="129"/>
      <c r="NGW36" s="129"/>
      <c r="NGX36" s="128"/>
      <c r="NGY36" s="128"/>
      <c r="NGZ36" s="129"/>
      <c r="NHA36" s="129"/>
      <c r="NHB36" s="128"/>
      <c r="NHC36" s="128"/>
      <c r="NHD36" s="129"/>
      <c r="NHE36" s="129"/>
      <c r="NHF36" s="128"/>
      <c r="NHG36" s="128"/>
      <c r="NHH36" s="129"/>
      <c r="NHI36" s="129"/>
      <c r="NHJ36" s="128"/>
      <c r="NHK36" s="128"/>
      <c r="NHL36" s="129"/>
      <c r="NHM36" s="129"/>
      <c r="NHN36" s="128"/>
      <c r="NHO36" s="128"/>
      <c r="NHP36" s="129"/>
      <c r="NHQ36" s="129"/>
      <c r="NHR36" s="128"/>
      <c r="NHS36" s="128"/>
      <c r="NHT36" s="129"/>
      <c r="NHU36" s="129"/>
      <c r="NHV36" s="128"/>
      <c r="NHW36" s="128"/>
      <c r="NHX36" s="129"/>
      <c r="NHY36" s="129"/>
      <c r="NHZ36" s="128"/>
      <c r="NIA36" s="128"/>
      <c r="NIB36" s="129"/>
      <c r="NIC36" s="129"/>
      <c r="NID36" s="128"/>
      <c r="NIE36" s="128"/>
      <c r="NIF36" s="129"/>
      <c r="NIG36" s="129"/>
      <c r="NIH36" s="128"/>
      <c r="NII36" s="128"/>
      <c r="NIJ36" s="129"/>
      <c r="NIK36" s="129"/>
      <c r="NIL36" s="128"/>
      <c r="NIM36" s="128"/>
      <c r="NIN36" s="129"/>
      <c r="NIO36" s="129"/>
      <c r="NIP36" s="128"/>
      <c r="NIQ36" s="128"/>
      <c r="NIR36" s="129"/>
      <c r="NIS36" s="129"/>
      <c r="NIT36" s="128"/>
      <c r="NIU36" s="128"/>
      <c r="NIV36" s="129"/>
      <c r="NIW36" s="129"/>
      <c r="NIX36" s="128"/>
      <c r="NIY36" s="128"/>
      <c r="NIZ36" s="129"/>
      <c r="NJA36" s="129"/>
      <c r="NJB36" s="128"/>
      <c r="NJC36" s="128"/>
      <c r="NJD36" s="129"/>
      <c r="NJE36" s="129"/>
      <c r="NJF36" s="128"/>
      <c r="NJG36" s="128"/>
      <c r="NJH36" s="129"/>
      <c r="NJI36" s="129"/>
      <c r="NJJ36" s="128"/>
      <c r="NJK36" s="128"/>
      <c r="NJL36" s="129"/>
      <c r="NJM36" s="129"/>
      <c r="NJN36" s="128"/>
      <c r="NJO36" s="128"/>
      <c r="NJP36" s="129"/>
      <c r="NJQ36" s="129"/>
      <c r="NJR36" s="128"/>
      <c r="NJS36" s="128"/>
      <c r="NJT36" s="129"/>
      <c r="NJU36" s="129"/>
      <c r="NJV36" s="128"/>
      <c r="NJW36" s="128"/>
      <c r="NJX36" s="129"/>
      <c r="NJY36" s="129"/>
      <c r="NJZ36" s="128"/>
      <c r="NKA36" s="128"/>
      <c r="NKB36" s="129"/>
      <c r="NKC36" s="129"/>
      <c r="NKD36" s="128"/>
      <c r="NKE36" s="128"/>
      <c r="NKF36" s="129"/>
      <c r="NKG36" s="129"/>
      <c r="NKH36" s="128"/>
      <c r="NKI36" s="128"/>
      <c r="NKJ36" s="129"/>
      <c r="NKK36" s="129"/>
      <c r="NKL36" s="128"/>
      <c r="NKM36" s="128"/>
      <c r="NKN36" s="129"/>
      <c r="NKO36" s="129"/>
      <c r="NKP36" s="128"/>
      <c r="NKQ36" s="128"/>
      <c r="NKR36" s="129"/>
      <c r="NKS36" s="129"/>
      <c r="NKT36" s="128"/>
      <c r="NKU36" s="128"/>
      <c r="NKV36" s="129"/>
      <c r="NKW36" s="129"/>
      <c r="NKX36" s="128"/>
      <c r="NKY36" s="128"/>
      <c r="NKZ36" s="129"/>
      <c r="NLA36" s="129"/>
      <c r="NLB36" s="128"/>
      <c r="NLC36" s="128"/>
      <c r="NLD36" s="129"/>
      <c r="NLE36" s="129"/>
      <c r="NLF36" s="128"/>
      <c r="NLG36" s="128"/>
      <c r="NLH36" s="129"/>
      <c r="NLI36" s="129"/>
      <c r="NLJ36" s="128"/>
      <c r="NLK36" s="128"/>
      <c r="NLL36" s="129"/>
      <c r="NLM36" s="129"/>
      <c r="NLN36" s="128"/>
      <c r="NLO36" s="128"/>
      <c r="NLP36" s="129"/>
      <c r="NLQ36" s="129"/>
      <c r="NLR36" s="128"/>
      <c r="NLS36" s="128"/>
      <c r="NLT36" s="129"/>
      <c r="NLU36" s="129"/>
      <c r="NLV36" s="128"/>
      <c r="NLW36" s="128"/>
      <c r="NLX36" s="129"/>
      <c r="NLY36" s="129"/>
      <c r="NLZ36" s="128"/>
      <c r="NMA36" s="128"/>
      <c r="NMB36" s="129"/>
      <c r="NMC36" s="129"/>
      <c r="NMD36" s="128"/>
      <c r="NME36" s="128"/>
      <c r="NMF36" s="129"/>
      <c r="NMG36" s="129"/>
      <c r="NMH36" s="128"/>
      <c r="NMI36" s="128"/>
      <c r="NMJ36" s="129"/>
      <c r="NMK36" s="129"/>
      <c r="NML36" s="128"/>
      <c r="NMM36" s="128"/>
      <c r="NMN36" s="129"/>
      <c r="NMO36" s="129"/>
      <c r="NMP36" s="128"/>
      <c r="NMQ36" s="128"/>
      <c r="NMR36" s="129"/>
      <c r="NMS36" s="129"/>
      <c r="NMT36" s="128"/>
      <c r="NMU36" s="128"/>
      <c r="NMV36" s="129"/>
      <c r="NMW36" s="129"/>
      <c r="NMX36" s="128"/>
      <c r="NMY36" s="128"/>
      <c r="NMZ36" s="129"/>
      <c r="NNA36" s="129"/>
      <c r="NNB36" s="128"/>
      <c r="NNC36" s="128"/>
      <c r="NND36" s="129"/>
      <c r="NNE36" s="129"/>
      <c r="NNF36" s="128"/>
      <c r="NNG36" s="128"/>
      <c r="NNH36" s="129"/>
      <c r="NNI36" s="129"/>
      <c r="NNJ36" s="128"/>
      <c r="NNK36" s="128"/>
      <c r="NNL36" s="129"/>
      <c r="NNM36" s="129"/>
      <c r="NNN36" s="128"/>
      <c r="NNO36" s="128"/>
      <c r="NNP36" s="129"/>
      <c r="NNQ36" s="129"/>
      <c r="NNR36" s="128"/>
      <c r="NNS36" s="128"/>
      <c r="NNT36" s="129"/>
      <c r="NNU36" s="129"/>
      <c r="NNV36" s="128"/>
      <c r="NNW36" s="128"/>
      <c r="NNX36" s="129"/>
      <c r="NNY36" s="129"/>
      <c r="NNZ36" s="128"/>
      <c r="NOA36" s="128"/>
      <c r="NOB36" s="129"/>
      <c r="NOC36" s="129"/>
      <c r="NOD36" s="128"/>
      <c r="NOE36" s="128"/>
      <c r="NOF36" s="129"/>
      <c r="NOG36" s="129"/>
      <c r="NOH36" s="128"/>
      <c r="NOI36" s="128"/>
      <c r="NOJ36" s="129"/>
      <c r="NOK36" s="129"/>
      <c r="NOL36" s="128"/>
      <c r="NOM36" s="128"/>
      <c r="NON36" s="129"/>
      <c r="NOO36" s="129"/>
      <c r="NOP36" s="128"/>
      <c r="NOQ36" s="128"/>
      <c r="NOR36" s="129"/>
      <c r="NOS36" s="129"/>
      <c r="NOT36" s="128"/>
      <c r="NOU36" s="128"/>
      <c r="NOV36" s="129"/>
      <c r="NOW36" s="129"/>
      <c r="NOX36" s="128"/>
      <c r="NOY36" s="128"/>
      <c r="NOZ36" s="129"/>
      <c r="NPA36" s="129"/>
      <c r="NPB36" s="128"/>
      <c r="NPC36" s="128"/>
      <c r="NPD36" s="129"/>
      <c r="NPE36" s="129"/>
      <c r="NPF36" s="128"/>
      <c r="NPG36" s="128"/>
      <c r="NPH36" s="129"/>
      <c r="NPI36" s="129"/>
      <c r="NPJ36" s="128"/>
      <c r="NPK36" s="128"/>
      <c r="NPL36" s="129"/>
      <c r="NPM36" s="129"/>
      <c r="NPN36" s="128"/>
      <c r="NPO36" s="128"/>
      <c r="NPP36" s="129"/>
      <c r="NPQ36" s="129"/>
      <c r="NPR36" s="128"/>
      <c r="NPS36" s="128"/>
      <c r="NPT36" s="129"/>
      <c r="NPU36" s="129"/>
      <c r="NPV36" s="128"/>
      <c r="NPW36" s="128"/>
      <c r="NPX36" s="129"/>
      <c r="NPY36" s="129"/>
      <c r="NPZ36" s="128"/>
      <c r="NQA36" s="128"/>
      <c r="NQB36" s="129"/>
      <c r="NQC36" s="129"/>
      <c r="NQD36" s="128"/>
      <c r="NQE36" s="128"/>
      <c r="NQF36" s="129"/>
      <c r="NQG36" s="129"/>
      <c r="NQH36" s="128"/>
      <c r="NQI36" s="128"/>
      <c r="NQJ36" s="129"/>
      <c r="NQK36" s="129"/>
      <c r="NQL36" s="128"/>
      <c r="NQM36" s="128"/>
      <c r="NQN36" s="129"/>
      <c r="NQO36" s="129"/>
      <c r="NQP36" s="128"/>
      <c r="NQQ36" s="128"/>
      <c r="NQR36" s="129"/>
      <c r="NQS36" s="129"/>
      <c r="NQT36" s="128"/>
      <c r="NQU36" s="128"/>
      <c r="NQV36" s="129"/>
      <c r="NQW36" s="129"/>
      <c r="NQX36" s="128"/>
      <c r="NQY36" s="128"/>
      <c r="NQZ36" s="129"/>
      <c r="NRA36" s="129"/>
      <c r="NRB36" s="128"/>
      <c r="NRC36" s="128"/>
      <c r="NRD36" s="129"/>
      <c r="NRE36" s="129"/>
      <c r="NRF36" s="128"/>
      <c r="NRG36" s="128"/>
      <c r="NRH36" s="129"/>
      <c r="NRI36" s="129"/>
      <c r="NRJ36" s="128"/>
      <c r="NRK36" s="128"/>
      <c r="NRL36" s="129"/>
      <c r="NRM36" s="129"/>
      <c r="NRN36" s="128"/>
      <c r="NRO36" s="128"/>
      <c r="NRP36" s="129"/>
      <c r="NRQ36" s="129"/>
      <c r="NRR36" s="128"/>
      <c r="NRS36" s="128"/>
      <c r="NRT36" s="129"/>
      <c r="NRU36" s="129"/>
      <c r="NRV36" s="128"/>
      <c r="NRW36" s="128"/>
      <c r="NRX36" s="129"/>
      <c r="NRY36" s="129"/>
      <c r="NRZ36" s="128"/>
      <c r="NSA36" s="128"/>
      <c r="NSB36" s="129"/>
      <c r="NSC36" s="129"/>
      <c r="NSD36" s="128"/>
      <c r="NSE36" s="128"/>
      <c r="NSF36" s="129"/>
      <c r="NSG36" s="129"/>
      <c r="NSH36" s="128"/>
      <c r="NSI36" s="128"/>
      <c r="NSJ36" s="129"/>
      <c r="NSK36" s="129"/>
      <c r="NSL36" s="128"/>
      <c r="NSM36" s="128"/>
      <c r="NSN36" s="129"/>
      <c r="NSO36" s="129"/>
      <c r="NSP36" s="128"/>
      <c r="NSQ36" s="128"/>
      <c r="NSR36" s="129"/>
      <c r="NSS36" s="129"/>
      <c r="NST36" s="128"/>
      <c r="NSU36" s="128"/>
      <c r="NSV36" s="129"/>
      <c r="NSW36" s="129"/>
      <c r="NSX36" s="128"/>
      <c r="NSY36" s="128"/>
      <c r="NSZ36" s="129"/>
      <c r="NTA36" s="129"/>
      <c r="NTB36" s="128"/>
      <c r="NTC36" s="128"/>
      <c r="NTD36" s="129"/>
      <c r="NTE36" s="129"/>
      <c r="NTF36" s="128"/>
      <c r="NTG36" s="128"/>
      <c r="NTH36" s="129"/>
      <c r="NTI36" s="129"/>
      <c r="NTJ36" s="128"/>
      <c r="NTK36" s="128"/>
      <c r="NTL36" s="129"/>
      <c r="NTM36" s="129"/>
      <c r="NTN36" s="128"/>
      <c r="NTO36" s="128"/>
      <c r="NTP36" s="129"/>
      <c r="NTQ36" s="129"/>
      <c r="NTR36" s="128"/>
      <c r="NTS36" s="128"/>
      <c r="NTT36" s="129"/>
      <c r="NTU36" s="129"/>
      <c r="NTV36" s="128"/>
      <c r="NTW36" s="128"/>
      <c r="NTX36" s="129"/>
      <c r="NTY36" s="129"/>
      <c r="NTZ36" s="128"/>
      <c r="NUA36" s="128"/>
      <c r="NUB36" s="129"/>
      <c r="NUC36" s="129"/>
      <c r="NUD36" s="128"/>
      <c r="NUE36" s="128"/>
      <c r="NUF36" s="129"/>
      <c r="NUG36" s="129"/>
      <c r="NUH36" s="128"/>
      <c r="NUI36" s="128"/>
      <c r="NUJ36" s="129"/>
      <c r="NUK36" s="129"/>
      <c r="NUL36" s="128"/>
      <c r="NUM36" s="128"/>
      <c r="NUN36" s="129"/>
      <c r="NUO36" s="129"/>
      <c r="NUP36" s="128"/>
      <c r="NUQ36" s="128"/>
      <c r="NUR36" s="129"/>
      <c r="NUS36" s="129"/>
      <c r="NUT36" s="128"/>
      <c r="NUU36" s="128"/>
      <c r="NUV36" s="129"/>
      <c r="NUW36" s="129"/>
      <c r="NUX36" s="128"/>
      <c r="NUY36" s="128"/>
      <c r="NUZ36" s="129"/>
      <c r="NVA36" s="129"/>
      <c r="NVB36" s="128"/>
      <c r="NVC36" s="128"/>
      <c r="NVD36" s="129"/>
      <c r="NVE36" s="129"/>
      <c r="NVF36" s="128"/>
      <c r="NVG36" s="128"/>
      <c r="NVH36" s="129"/>
      <c r="NVI36" s="129"/>
      <c r="NVJ36" s="128"/>
      <c r="NVK36" s="128"/>
      <c r="NVL36" s="129"/>
      <c r="NVM36" s="129"/>
      <c r="NVN36" s="128"/>
      <c r="NVO36" s="128"/>
      <c r="NVP36" s="129"/>
      <c r="NVQ36" s="129"/>
      <c r="NVR36" s="128"/>
      <c r="NVS36" s="128"/>
      <c r="NVT36" s="129"/>
      <c r="NVU36" s="129"/>
      <c r="NVV36" s="128"/>
      <c r="NVW36" s="128"/>
      <c r="NVX36" s="129"/>
      <c r="NVY36" s="129"/>
      <c r="NVZ36" s="128"/>
      <c r="NWA36" s="128"/>
      <c r="NWB36" s="129"/>
      <c r="NWC36" s="129"/>
      <c r="NWD36" s="128"/>
      <c r="NWE36" s="128"/>
      <c r="NWF36" s="129"/>
      <c r="NWG36" s="129"/>
      <c r="NWH36" s="128"/>
      <c r="NWI36" s="128"/>
      <c r="NWJ36" s="129"/>
      <c r="NWK36" s="129"/>
      <c r="NWL36" s="128"/>
      <c r="NWM36" s="128"/>
      <c r="NWN36" s="129"/>
      <c r="NWO36" s="129"/>
      <c r="NWP36" s="128"/>
      <c r="NWQ36" s="128"/>
      <c r="NWR36" s="129"/>
      <c r="NWS36" s="129"/>
      <c r="NWT36" s="128"/>
      <c r="NWU36" s="128"/>
      <c r="NWV36" s="129"/>
      <c r="NWW36" s="129"/>
      <c r="NWX36" s="128"/>
      <c r="NWY36" s="128"/>
      <c r="NWZ36" s="129"/>
      <c r="NXA36" s="129"/>
      <c r="NXB36" s="128"/>
      <c r="NXC36" s="128"/>
      <c r="NXD36" s="129"/>
      <c r="NXE36" s="129"/>
      <c r="NXF36" s="128"/>
      <c r="NXG36" s="128"/>
      <c r="NXH36" s="129"/>
      <c r="NXI36" s="129"/>
      <c r="NXJ36" s="128"/>
      <c r="NXK36" s="128"/>
      <c r="NXL36" s="129"/>
      <c r="NXM36" s="129"/>
      <c r="NXN36" s="128"/>
      <c r="NXO36" s="128"/>
      <c r="NXP36" s="129"/>
      <c r="NXQ36" s="129"/>
      <c r="NXR36" s="128"/>
      <c r="NXS36" s="128"/>
      <c r="NXT36" s="129"/>
      <c r="NXU36" s="129"/>
      <c r="NXV36" s="128"/>
      <c r="NXW36" s="128"/>
      <c r="NXX36" s="129"/>
      <c r="NXY36" s="129"/>
      <c r="NXZ36" s="128"/>
      <c r="NYA36" s="128"/>
      <c r="NYB36" s="129"/>
      <c r="NYC36" s="129"/>
      <c r="NYD36" s="128"/>
      <c r="NYE36" s="128"/>
      <c r="NYF36" s="129"/>
      <c r="NYG36" s="129"/>
      <c r="NYH36" s="128"/>
      <c r="NYI36" s="128"/>
      <c r="NYJ36" s="129"/>
      <c r="NYK36" s="129"/>
      <c r="NYL36" s="128"/>
      <c r="NYM36" s="128"/>
      <c r="NYN36" s="129"/>
      <c r="NYO36" s="129"/>
      <c r="NYP36" s="128"/>
      <c r="NYQ36" s="128"/>
      <c r="NYR36" s="129"/>
      <c r="NYS36" s="129"/>
      <c r="NYT36" s="128"/>
      <c r="NYU36" s="128"/>
      <c r="NYV36" s="129"/>
      <c r="NYW36" s="129"/>
      <c r="NYX36" s="128"/>
      <c r="NYY36" s="128"/>
      <c r="NYZ36" s="129"/>
      <c r="NZA36" s="129"/>
      <c r="NZB36" s="128"/>
      <c r="NZC36" s="128"/>
      <c r="NZD36" s="129"/>
      <c r="NZE36" s="129"/>
      <c r="NZF36" s="128"/>
      <c r="NZG36" s="128"/>
      <c r="NZH36" s="129"/>
      <c r="NZI36" s="129"/>
      <c r="NZJ36" s="128"/>
      <c r="NZK36" s="128"/>
      <c r="NZL36" s="129"/>
      <c r="NZM36" s="129"/>
      <c r="NZN36" s="128"/>
      <c r="NZO36" s="128"/>
      <c r="NZP36" s="129"/>
      <c r="NZQ36" s="129"/>
      <c r="NZR36" s="128"/>
      <c r="NZS36" s="128"/>
      <c r="NZT36" s="129"/>
      <c r="NZU36" s="129"/>
      <c r="NZV36" s="128"/>
      <c r="NZW36" s="128"/>
      <c r="NZX36" s="129"/>
      <c r="NZY36" s="129"/>
      <c r="NZZ36" s="128"/>
      <c r="OAA36" s="128"/>
      <c r="OAB36" s="129"/>
      <c r="OAC36" s="129"/>
      <c r="OAD36" s="128"/>
      <c r="OAE36" s="128"/>
      <c r="OAF36" s="129"/>
      <c r="OAG36" s="129"/>
      <c r="OAH36" s="128"/>
      <c r="OAI36" s="128"/>
      <c r="OAJ36" s="129"/>
      <c r="OAK36" s="129"/>
      <c r="OAL36" s="128"/>
      <c r="OAM36" s="128"/>
      <c r="OAN36" s="129"/>
      <c r="OAO36" s="129"/>
      <c r="OAP36" s="128"/>
      <c r="OAQ36" s="128"/>
      <c r="OAR36" s="129"/>
      <c r="OAS36" s="129"/>
      <c r="OAT36" s="128"/>
      <c r="OAU36" s="128"/>
      <c r="OAV36" s="129"/>
      <c r="OAW36" s="129"/>
      <c r="OAX36" s="128"/>
      <c r="OAY36" s="128"/>
      <c r="OAZ36" s="129"/>
      <c r="OBA36" s="129"/>
      <c r="OBB36" s="128"/>
      <c r="OBC36" s="128"/>
      <c r="OBD36" s="129"/>
      <c r="OBE36" s="129"/>
      <c r="OBF36" s="128"/>
      <c r="OBG36" s="128"/>
      <c r="OBH36" s="129"/>
      <c r="OBI36" s="129"/>
      <c r="OBJ36" s="128"/>
      <c r="OBK36" s="128"/>
      <c r="OBL36" s="129"/>
      <c r="OBM36" s="129"/>
      <c r="OBN36" s="128"/>
      <c r="OBO36" s="128"/>
      <c r="OBP36" s="129"/>
      <c r="OBQ36" s="129"/>
      <c r="OBR36" s="128"/>
      <c r="OBS36" s="128"/>
      <c r="OBT36" s="129"/>
      <c r="OBU36" s="129"/>
      <c r="OBV36" s="128"/>
      <c r="OBW36" s="128"/>
      <c r="OBX36" s="129"/>
      <c r="OBY36" s="129"/>
      <c r="OBZ36" s="128"/>
      <c r="OCA36" s="128"/>
      <c r="OCB36" s="129"/>
      <c r="OCC36" s="129"/>
      <c r="OCD36" s="128"/>
      <c r="OCE36" s="128"/>
      <c r="OCF36" s="129"/>
      <c r="OCG36" s="129"/>
      <c r="OCH36" s="128"/>
      <c r="OCI36" s="128"/>
      <c r="OCJ36" s="129"/>
      <c r="OCK36" s="129"/>
      <c r="OCL36" s="128"/>
      <c r="OCM36" s="128"/>
      <c r="OCN36" s="129"/>
      <c r="OCO36" s="129"/>
      <c r="OCP36" s="128"/>
      <c r="OCQ36" s="128"/>
      <c r="OCR36" s="129"/>
      <c r="OCS36" s="129"/>
      <c r="OCT36" s="128"/>
      <c r="OCU36" s="128"/>
      <c r="OCV36" s="129"/>
      <c r="OCW36" s="129"/>
      <c r="OCX36" s="128"/>
      <c r="OCY36" s="128"/>
      <c r="OCZ36" s="129"/>
      <c r="ODA36" s="129"/>
      <c r="ODB36" s="128"/>
      <c r="ODC36" s="128"/>
      <c r="ODD36" s="129"/>
      <c r="ODE36" s="129"/>
      <c r="ODF36" s="128"/>
      <c r="ODG36" s="128"/>
      <c r="ODH36" s="129"/>
      <c r="ODI36" s="129"/>
      <c r="ODJ36" s="128"/>
      <c r="ODK36" s="128"/>
      <c r="ODL36" s="129"/>
      <c r="ODM36" s="129"/>
      <c r="ODN36" s="128"/>
      <c r="ODO36" s="128"/>
      <c r="ODP36" s="129"/>
      <c r="ODQ36" s="129"/>
      <c r="ODR36" s="128"/>
      <c r="ODS36" s="128"/>
      <c r="ODT36" s="129"/>
      <c r="ODU36" s="129"/>
      <c r="ODV36" s="128"/>
      <c r="ODW36" s="128"/>
      <c r="ODX36" s="129"/>
      <c r="ODY36" s="129"/>
      <c r="ODZ36" s="128"/>
      <c r="OEA36" s="128"/>
      <c r="OEB36" s="129"/>
      <c r="OEC36" s="129"/>
      <c r="OED36" s="128"/>
      <c r="OEE36" s="128"/>
      <c r="OEF36" s="129"/>
      <c r="OEG36" s="129"/>
      <c r="OEH36" s="128"/>
      <c r="OEI36" s="128"/>
      <c r="OEJ36" s="129"/>
      <c r="OEK36" s="129"/>
      <c r="OEL36" s="128"/>
      <c r="OEM36" s="128"/>
      <c r="OEN36" s="129"/>
      <c r="OEO36" s="129"/>
      <c r="OEP36" s="128"/>
      <c r="OEQ36" s="128"/>
      <c r="OER36" s="129"/>
      <c r="OES36" s="129"/>
      <c r="OET36" s="128"/>
      <c r="OEU36" s="128"/>
      <c r="OEV36" s="129"/>
      <c r="OEW36" s="129"/>
      <c r="OEX36" s="128"/>
      <c r="OEY36" s="128"/>
      <c r="OEZ36" s="129"/>
      <c r="OFA36" s="129"/>
      <c r="OFB36" s="128"/>
      <c r="OFC36" s="128"/>
      <c r="OFD36" s="129"/>
      <c r="OFE36" s="129"/>
      <c r="OFF36" s="128"/>
      <c r="OFG36" s="128"/>
      <c r="OFH36" s="129"/>
      <c r="OFI36" s="129"/>
      <c r="OFJ36" s="128"/>
      <c r="OFK36" s="128"/>
      <c r="OFL36" s="129"/>
      <c r="OFM36" s="129"/>
      <c r="OFN36" s="128"/>
      <c r="OFO36" s="128"/>
      <c r="OFP36" s="129"/>
      <c r="OFQ36" s="129"/>
      <c r="OFR36" s="128"/>
      <c r="OFS36" s="128"/>
      <c r="OFT36" s="129"/>
      <c r="OFU36" s="129"/>
      <c r="OFV36" s="128"/>
      <c r="OFW36" s="128"/>
      <c r="OFX36" s="129"/>
      <c r="OFY36" s="129"/>
      <c r="OFZ36" s="128"/>
      <c r="OGA36" s="128"/>
      <c r="OGB36" s="129"/>
      <c r="OGC36" s="129"/>
      <c r="OGD36" s="128"/>
      <c r="OGE36" s="128"/>
      <c r="OGF36" s="129"/>
      <c r="OGG36" s="129"/>
      <c r="OGH36" s="128"/>
      <c r="OGI36" s="128"/>
      <c r="OGJ36" s="129"/>
      <c r="OGK36" s="129"/>
      <c r="OGL36" s="128"/>
      <c r="OGM36" s="128"/>
      <c r="OGN36" s="129"/>
      <c r="OGO36" s="129"/>
      <c r="OGP36" s="128"/>
      <c r="OGQ36" s="128"/>
      <c r="OGR36" s="129"/>
      <c r="OGS36" s="129"/>
      <c r="OGT36" s="128"/>
      <c r="OGU36" s="128"/>
      <c r="OGV36" s="129"/>
      <c r="OGW36" s="129"/>
      <c r="OGX36" s="128"/>
      <c r="OGY36" s="128"/>
      <c r="OGZ36" s="129"/>
      <c r="OHA36" s="129"/>
      <c r="OHB36" s="128"/>
      <c r="OHC36" s="128"/>
      <c r="OHD36" s="129"/>
      <c r="OHE36" s="129"/>
      <c r="OHF36" s="128"/>
      <c r="OHG36" s="128"/>
      <c r="OHH36" s="129"/>
      <c r="OHI36" s="129"/>
      <c r="OHJ36" s="128"/>
      <c r="OHK36" s="128"/>
      <c r="OHL36" s="129"/>
      <c r="OHM36" s="129"/>
      <c r="OHN36" s="128"/>
      <c r="OHO36" s="128"/>
      <c r="OHP36" s="129"/>
      <c r="OHQ36" s="129"/>
      <c r="OHR36" s="128"/>
      <c r="OHS36" s="128"/>
      <c r="OHT36" s="129"/>
      <c r="OHU36" s="129"/>
      <c r="OHV36" s="128"/>
      <c r="OHW36" s="128"/>
      <c r="OHX36" s="129"/>
      <c r="OHY36" s="129"/>
      <c r="OHZ36" s="128"/>
      <c r="OIA36" s="128"/>
      <c r="OIB36" s="129"/>
      <c r="OIC36" s="129"/>
      <c r="OID36" s="128"/>
      <c r="OIE36" s="128"/>
      <c r="OIF36" s="129"/>
      <c r="OIG36" s="129"/>
      <c r="OIH36" s="128"/>
      <c r="OII36" s="128"/>
      <c r="OIJ36" s="129"/>
      <c r="OIK36" s="129"/>
      <c r="OIL36" s="128"/>
      <c r="OIM36" s="128"/>
      <c r="OIN36" s="129"/>
      <c r="OIO36" s="129"/>
      <c r="OIP36" s="128"/>
      <c r="OIQ36" s="128"/>
      <c r="OIR36" s="129"/>
      <c r="OIS36" s="129"/>
      <c r="OIT36" s="128"/>
      <c r="OIU36" s="128"/>
      <c r="OIV36" s="129"/>
      <c r="OIW36" s="129"/>
      <c r="OIX36" s="128"/>
      <c r="OIY36" s="128"/>
      <c r="OIZ36" s="129"/>
      <c r="OJA36" s="129"/>
      <c r="OJB36" s="128"/>
      <c r="OJC36" s="128"/>
      <c r="OJD36" s="129"/>
      <c r="OJE36" s="129"/>
      <c r="OJF36" s="128"/>
      <c r="OJG36" s="128"/>
      <c r="OJH36" s="129"/>
      <c r="OJI36" s="129"/>
      <c r="OJJ36" s="128"/>
      <c r="OJK36" s="128"/>
      <c r="OJL36" s="129"/>
      <c r="OJM36" s="129"/>
      <c r="OJN36" s="128"/>
      <c r="OJO36" s="128"/>
      <c r="OJP36" s="129"/>
      <c r="OJQ36" s="129"/>
      <c r="OJR36" s="128"/>
      <c r="OJS36" s="128"/>
      <c r="OJT36" s="129"/>
      <c r="OJU36" s="129"/>
      <c r="OJV36" s="128"/>
      <c r="OJW36" s="128"/>
      <c r="OJX36" s="129"/>
      <c r="OJY36" s="129"/>
      <c r="OJZ36" s="128"/>
      <c r="OKA36" s="128"/>
      <c r="OKB36" s="129"/>
      <c r="OKC36" s="129"/>
      <c r="OKD36" s="128"/>
      <c r="OKE36" s="128"/>
      <c r="OKF36" s="129"/>
      <c r="OKG36" s="129"/>
      <c r="OKH36" s="128"/>
      <c r="OKI36" s="128"/>
      <c r="OKJ36" s="129"/>
      <c r="OKK36" s="129"/>
      <c r="OKL36" s="128"/>
      <c r="OKM36" s="128"/>
      <c r="OKN36" s="129"/>
      <c r="OKO36" s="129"/>
      <c r="OKP36" s="128"/>
      <c r="OKQ36" s="128"/>
      <c r="OKR36" s="129"/>
      <c r="OKS36" s="129"/>
      <c r="OKT36" s="128"/>
      <c r="OKU36" s="128"/>
      <c r="OKV36" s="129"/>
      <c r="OKW36" s="129"/>
      <c r="OKX36" s="128"/>
      <c r="OKY36" s="128"/>
      <c r="OKZ36" s="129"/>
      <c r="OLA36" s="129"/>
      <c r="OLB36" s="128"/>
      <c r="OLC36" s="128"/>
      <c r="OLD36" s="129"/>
      <c r="OLE36" s="129"/>
      <c r="OLF36" s="128"/>
      <c r="OLG36" s="128"/>
      <c r="OLH36" s="129"/>
      <c r="OLI36" s="129"/>
      <c r="OLJ36" s="128"/>
      <c r="OLK36" s="128"/>
      <c r="OLL36" s="129"/>
      <c r="OLM36" s="129"/>
      <c r="OLN36" s="128"/>
      <c r="OLO36" s="128"/>
      <c r="OLP36" s="129"/>
      <c r="OLQ36" s="129"/>
      <c r="OLR36" s="128"/>
      <c r="OLS36" s="128"/>
      <c r="OLT36" s="129"/>
      <c r="OLU36" s="129"/>
      <c r="OLV36" s="128"/>
      <c r="OLW36" s="128"/>
      <c r="OLX36" s="129"/>
      <c r="OLY36" s="129"/>
      <c r="OLZ36" s="128"/>
      <c r="OMA36" s="128"/>
      <c r="OMB36" s="129"/>
      <c r="OMC36" s="129"/>
      <c r="OMD36" s="128"/>
      <c r="OME36" s="128"/>
      <c r="OMF36" s="129"/>
      <c r="OMG36" s="129"/>
      <c r="OMH36" s="128"/>
      <c r="OMI36" s="128"/>
      <c r="OMJ36" s="129"/>
      <c r="OMK36" s="129"/>
      <c r="OML36" s="128"/>
      <c r="OMM36" s="128"/>
      <c r="OMN36" s="129"/>
      <c r="OMO36" s="129"/>
      <c r="OMP36" s="128"/>
      <c r="OMQ36" s="128"/>
      <c r="OMR36" s="129"/>
      <c r="OMS36" s="129"/>
      <c r="OMT36" s="128"/>
      <c r="OMU36" s="128"/>
      <c r="OMV36" s="129"/>
      <c r="OMW36" s="129"/>
      <c r="OMX36" s="128"/>
      <c r="OMY36" s="128"/>
      <c r="OMZ36" s="129"/>
      <c r="ONA36" s="129"/>
      <c r="ONB36" s="128"/>
      <c r="ONC36" s="128"/>
      <c r="OND36" s="129"/>
      <c r="ONE36" s="129"/>
      <c r="ONF36" s="128"/>
      <c r="ONG36" s="128"/>
      <c r="ONH36" s="129"/>
      <c r="ONI36" s="129"/>
      <c r="ONJ36" s="128"/>
      <c r="ONK36" s="128"/>
      <c r="ONL36" s="129"/>
      <c r="ONM36" s="129"/>
      <c r="ONN36" s="128"/>
      <c r="ONO36" s="128"/>
      <c r="ONP36" s="129"/>
      <c r="ONQ36" s="129"/>
      <c r="ONR36" s="128"/>
      <c r="ONS36" s="128"/>
      <c r="ONT36" s="129"/>
      <c r="ONU36" s="129"/>
      <c r="ONV36" s="128"/>
      <c r="ONW36" s="128"/>
      <c r="ONX36" s="129"/>
      <c r="ONY36" s="129"/>
      <c r="ONZ36" s="128"/>
      <c r="OOA36" s="128"/>
      <c r="OOB36" s="129"/>
      <c r="OOC36" s="129"/>
      <c r="OOD36" s="128"/>
      <c r="OOE36" s="128"/>
      <c r="OOF36" s="129"/>
      <c r="OOG36" s="129"/>
      <c r="OOH36" s="128"/>
      <c r="OOI36" s="128"/>
      <c r="OOJ36" s="129"/>
      <c r="OOK36" s="129"/>
      <c r="OOL36" s="128"/>
      <c r="OOM36" s="128"/>
      <c r="OON36" s="129"/>
      <c r="OOO36" s="129"/>
      <c r="OOP36" s="128"/>
      <c r="OOQ36" s="128"/>
      <c r="OOR36" s="129"/>
      <c r="OOS36" s="129"/>
      <c r="OOT36" s="128"/>
      <c r="OOU36" s="128"/>
      <c r="OOV36" s="129"/>
      <c r="OOW36" s="129"/>
      <c r="OOX36" s="128"/>
      <c r="OOY36" s="128"/>
      <c r="OOZ36" s="129"/>
      <c r="OPA36" s="129"/>
      <c r="OPB36" s="128"/>
      <c r="OPC36" s="128"/>
      <c r="OPD36" s="129"/>
      <c r="OPE36" s="129"/>
      <c r="OPF36" s="128"/>
      <c r="OPG36" s="128"/>
      <c r="OPH36" s="129"/>
      <c r="OPI36" s="129"/>
      <c r="OPJ36" s="128"/>
      <c r="OPK36" s="128"/>
      <c r="OPL36" s="129"/>
      <c r="OPM36" s="129"/>
      <c r="OPN36" s="128"/>
      <c r="OPO36" s="128"/>
      <c r="OPP36" s="129"/>
      <c r="OPQ36" s="129"/>
      <c r="OPR36" s="128"/>
      <c r="OPS36" s="128"/>
      <c r="OPT36" s="129"/>
      <c r="OPU36" s="129"/>
      <c r="OPV36" s="128"/>
      <c r="OPW36" s="128"/>
      <c r="OPX36" s="129"/>
      <c r="OPY36" s="129"/>
      <c r="OPZ36" s="128"/>
      <c r="OQA36" s="128"/>
      <c r="OQB36" s="129"/>
      <c r="OQC36" s="129"/>
      <c r="OQD36" s="128"/>
      <c r="OQE36" s="128"/>
      <c r="OQF36" s="129"/>
      <c r="OQG36" s="129"/>
      <c r="OQH36" s="128"/>
      <c r="OQI36" s="128"/>
      <c r="OQJ36" s="129"/>
      <c r="OQK36" s="129"/>
      <c r="OQL36" s="128"/>
      <c r="OQM36" s="128"/>
      <c r="OQN36" s="129"/>
      <c r="OQO36" s="129"/>
      <c r="OQP36" s="128"/>
      <c r="OQQ36" s="128"/>
      <c r="OQR36" s="129"/>
      <c r="OQS36" s="129"/>
      <c r="OQT36" s="128"/>
      <c r="OQU36" s="128"/>
      <c r="OQV36" s="129"/>
      <c r="OQW36" s="129"/>
      <c r="OQX36" s="128"/>
      <c r="OQY36" s="128"/>
      <c r="OQZ36" s="129"/>
      <c r="ORA36" s="129"/>
      <c r="ORB36" s="128"/>
      <c r="ORC36" s="128"/>
      <c r="ORD36" s="129"/>
      <c r="ORE36" s="129"/>
      <c r="ORF36" s="128"/>
      <c r="ORG36" s="128"/>
      <c r="ORH36" s="129"/>
      <c r="ORI36" s="129"/>
      <c r="ORJ36" s="128"/>
      <c r="ORK36" s="128"/>
      <c r="ORL36" s="129"/>
      <c r="ORM36" s="129"/>
      <c r="ORN36" s="128"/>
      <c r="ORO36" s="128"/>
      <c r="ORP36" s="129"/>
      <c r="ORQ36" s="129"/>
      <c r="ORR36" s="128"/>
      <c r="ORS36" s="128"/>
      <c r="ORT36" s="129"/>
      <c r="ORU36" s="129"/>
      <c r="ORV36" s="128"/>
      <c r="ORW36" s="128"/>
      <c r="ORX36" s="129"/>
      <c r="ORY36" s="129"/>
      <c r="ORZ36" s="128"/>
      <c r="OSA36" s="128"/>
      <c r="OSB36" s="129"/>
      <c r="OSC36" s="129"/>
      <c r="OSD36" s="128"/>
      <c r="OSE36" s="128"/>
      <c r="OSF36" s="129"/>
      <c r="OSG36" s="129"/>
      <c r="OSH36" s="128"/>
      <c r="OSI36" s="128"/>
      <c r="OSJ36" s="129"/>
      <c r="OSK36" s="129"/>
      <c r="OSL36" s="128"/>
      <c r="OSM36" s="128"/>
      <c r="OSN36" s="129"/>
      <c r="OSO36" s="129"/>
      <c r="OSP36" s="128"/>
      <c r="OSQ36" s="128"/>
      <c r="OSR36" s="129"/>
      <c r="OSS36" s="129"/>
      <c r="OST36" s="128"/>
      <c r="OSU36" s="128"/>
      <c r="OSV36" s="129"/>
      <c r="OSW36" s="129"/>
      <c r="OSX36" s="128"/>
      <c r="OSY36" s="128"/>
      <c r="OSZ36" s="129"/>
      <c r="OTA36" s="129"/>
      <c r="OTB36" s="128"/>
      <c r="OTC36" s="128"/>
      <c r="OTD36" s="129"/>
      <c r="OTE36" s="129"/>
      <c r="OTF36" s="128"/>
      <c r="OTG36" s="128"/>
      <c r="OTH36" s="129"/>
      <c r="OTI36" s="129"/>
      <c r="OTJ36" s="128"/>
      <c r="OTK36" s="128"/>
      <c r="OTL36" s="129"/>
      <c r="OTM36" s="129"/>
      <c r="OTN36" s="128"/>
      <c r="OTO36" s="128"/>
      <c r="OTP36" s="129"/>
      <c r="OTQ36" s="129"/>
      <c r="OTR36" s="128"/>
      <c r="OTS36" s="128"/>
      <c r="OTT36" s="129"/>
      <c r="OTU36" s="129"/>
      <c r="OTV36" s="128"/>
      <c r="OTW36" s="128"/>
      <c r="OTX36" s="129"/>
      <c r="OTY36" s="129"/>
      <c r="OTZ36" s="128"/>
      <c r="OUA36" s="128"/>
      <c r="OUB36" s="129"/>
      <c r="OUC36" s="129"/>
      <c r="OUD36" s="128"/>
      <c r="OUE36" s="128"/>
      <c r="OUF36" s="129"/>
      <c r="OUG36" s="129"/>
      <c r="OUH36" s="128"/>
      <c r="OUI36" s="128"/>
      <c r="OUJ36" s="129"/>
      <c r="OUK36" s="129"/>
      <c r="OUL36" s="128"/>
      <c r="OUM36" s="128"/>
      <c r="OUN36" s="129"/>
      <c r="OUO36" s="129"/>
      <c r="OUP36" s="128"/>
      <c r="OUQ36" s="128"/>
      <c r="OUR36" s="129"/>
      <c r="OUS36" s="129"/>
      <c r="OUT36" s="128"/>
      <c r="OUU36" s="128"/>
      <c r="OUV36" s="129"/>
      <c r="OUW36" s="129"/>
      <c r="OUX36" s="128"/>
      <c r="OUY36" s="128"/>
      <c r="OUZ36" s="129"/>
      <c r="OVA36" s="129"/>
      <c r="OVB36" s="128"/>
      <c r="OVC36" s="128"/>
      <c r="OVD36" s="129"/>
      <c r="OVE36" s="129"/>
      <c r="OVF36" s="128"/>
      <c r="OVG36" s="128"/>
      <c r="OVH36" s="129"/>
      <c r="OVI36" s="129"/>
      <c r="OVJ36" s="128"/>
      <c r="OVK36" s="128"/>
      <c r="OVL36" s="129"/>
      <c r="OVM36" s="129"/>
      <c r="OVN36" s="128"/>
      <c r="OVO36" s="128"/>
      <c r="OVP36" s="129"/>
      <c r="OVQ36" s="129"/>
      <c r="OVR36" s="128"/>
      <c r="OVS36" s="128"/>
      <c r="OVT36" s="129"/>
      <c r="OVU36" s="129"/>
      <c r="OVV36" s="128"/>
      <c r="OVW36" s="128"/>
      <c r="OVX36" s="129"/>
      <c r="OVY36" s="129"/>
      <c r="OVZ36" s="128"/>
      <c r="OWA36" s="128"/>
      <c r="OWB36" s="129"/>
      <c r="OWC36" s="129"/>
      <c r="OWD36" s="128"/>
      <c r="OWE36" s="128"/>
      <c r="OWF36" s="129"/>
      <c r="OWG36" s="129"/>
      <c r="OWH36" s="128"/>
      <c r="OWI36" s="128"/>
      <c r="OWJ36" s="129"/>
      <c r="OWK36" s="129"/>
      <c r="OWL36" s="128"/>
      <c r="OWM36" s="128"/>
      <c r="OWN36" s="129"/>
      <c r="OWO36" s="129"/>
      <c r="OWP36" s="128"/>
      <c r="OWQ36" s="128"/>
      <c r="OWR36" s="129"/>
      <c r="OWS36" s="129"/>
      <c r="OWT36" s="128"/>
      <c r="OWU36" s="128"/>
      <c r="OWV36" s="129"/>
      <c r="OWW36" s="129"/>
      <c r="OWX36" s="128"/>
      <c r="OWY36" s="128"/>
      <c r="OWZ36" s="129"/>
      <c r="OXA36" s="129"/>
      <c r="OXB36" s="128"/>
      <c r="OXC36" s="128"/>
      <c r="OXD36" s="129"/>
      <c r="OXE36" s="129"/>
      <c r="OXF36" s="128"/>
      <c r="OXG36" s="128"/>
      <c r="OXH36" s="129"/>
      <c r="OXI36" s="129"/>
      <c r="OXJ36" s="128"/>
      <c r="OXK36" s="128"/>
      <c r="OXL36" s="129"/>
      <c r="OXM36" s="129"/>
      <c r="OXN36" s="128"/>
      <c r="OXO36" s="128"/>
      <c r="OXP36" s="129"/>
      <c r="OXQ36" s="129"/>
      <c r="OXR36" s="128"/>
      <c r="OXS36" s="128"/>
      <c r="OXT36" s="129"/>
      <c r="OXU36" s="129"/>
      <c r="OXV36" s="128"/>
      <c r="OXW36" s="128"/>
      <c r="OXX36" s="129"/>
      <c r="OXY36" s="129"/>
      <c r="OXZ36" s="128"/>
      <c r="OYA36" s="128"/>
      <c r="OYB36" s="129"/>
      <c r="OYC36" s="129"/>
      <c r="OYD36" s="128"/>
      <c r="OYE36" s="128"/>
      <c r="OYF36" s="129"/>
      <c r="OYG36" s="129"/>
      <c r="OYH36" s="128"/>
      <c r="OYI36" s="128"/>
      <c r="OYJ36" s="129"/>
      <c r="OYK36" s="129"/>
      <c r="OYL36" s="128"/>
      <c r="OYM36" s="128"/>
      <c r="OYN36" s="129"/>
      <c r="OYO36" s="129"/>
      <c r="OYP36" s="128"/>
      <c r="OYQ36" s="128"/>
      <c r="OYR36" s="129"/>
      <c r="OYS36" s="129"/>
      <c r="OYT36" s="128"/>
      <c r="OYU36" s="128"/>
      <c r="OYV36" s="129"/>
      <c r="OYW36" s="129"/>
      <c r="OYX36" s="128"/>
      <c r="OYY36" s="128"/>
      <c r="OYZ36" s="129"/>
      <c r="OZA36" s="129"/>
      <c r="OZB36" s="128"/>
      <c r="OZC36" s="128"/>
      <c r="OZD36" s="129"/>
      <c r="OZE36" s="129"/>
      <c r="OZF36" s="128"/>
      <c r="OZG36" s="128"/>
      <c r="OZH36" s="129"/>
      <c r="OZI36" s="129"/>
      <c r="OZJ36" s="128"/>
      <c r="OZK36" s="128"/>
      <c r="OZL36" s="129"/>
      <c r="OZM36" s="129"/>
      <c r="OZN36" s="128"/>
      <c r="OZO36" s="128"/>
      <c r="OZP36" s="129"/>
      <c r="OZQ36" s="129"/>
      <c r="OZR36" s="128"/>
      <c r="OZS36" s="128"/>
      <c r="OZT36" s="129"/>
      <c r="OZU36" s="129"/>
      <c r="OZV36" s="128"/>
      <c r="OZW36" s="128"/>
      <c r="OZX36" s="129"/>
      <c r="OZY36" s="129"/>
      <c r="OZZ36" s="128"/>
      <c r="PAA36" s="128"/>
      <c r="PAB36" s="129"/>
      <c r="PAC36" s="129"/>
      <c r="PAD36" s="128"/>
      <c r="PAE36" s="128"/>
      <c r="PAF36" s="129"/>
      <c r="PAG36" s="129"/>
      <c r="PAH36" s="128"/>
      <c r="PAI36" s="128"/>
      <c r="PAJ36" s="129"/>
      <c r="PAK36" s="129"/>
      <c r="PAL36" s="128"/>
      <c r="PAM36" s="128"/>
      <c r="PAN36" s="129"/>
      <c r="PAO36" s="129"/>
      <c r="PAP36" s="128"/>
      <c r="PAQ36" s="128"/>
      <c r="PAR36" s="129"/>
      <c r="PAS36" s="129"/>
      <c r="PAT36" s="128"/>
      <c r="PAU36" s="128"/>
      <c r="PAV36" s="129"/>
      <c r="PAW36" s="129"/>
      <c r="PAX36" s="128"/>
      <c r="PAY36" s="128"/>
      <c r="PAZ36" s="129"/>
      <c r="PBA36" s="129"/>
      <c r="PBB36" s="128"/>
      <c r="PBC36" s="128"/>
      <c r="PBD36" s="129"/>
      <c r="PBE36" s="129"/>
      <c r="PBF36" s="128"/>
      <c r="PBG36" s="128"/>
      <c r="PBH36" s="129"/>
      <c r="PBI36" s="129"/>
      <c r="PBJ36" s="128"/>
      <c r="PBK36" s="128"/>
      <c r="PBL36" s="129"/>
      <c r="PBM36" s="129"/>
      <c r="PBN36" s="128"/>
      <c r="PBO36" s="128"/>
      <c r="PBP36" s="129"/>
      <c r="PBQ36" s="129"/>
      <c r="PBR36" s="128"/>
      <c r="PBS36" s="128"/>
      <c r="PBT36" s="129"/>
      <c r="PBU36" s="129"/>
      <c r="PBV36" s="128"/>
      <c r="PBW36" s="128"/>
      <c r="PBX36" s="129"/>
      <c r="PBY36" s="129"/>
      <c r="PBZ36" s="128"/>
      <c r="PCA36" s="128"/>
      <c r="PCB36" s="129"/>
      <c r="PCC36" s="129"/>
      <c r="PCD36" s="128"/>
      <c r="PCE36" s="128"/>
      <c r="PCF36" s="129"/>
      <c r="PCG36" s="129"/>
      <c r="PCH36" s="128"/>
      <c r="PCI36" s="128"/>
      <c r="PCJ36" s="129"/>
      <c r="PCK36" s="129"/>
      <c r="PCL36" s="128"/>
      <c r="PCM36" s="128"/>
      <c r="PCN36" s="129"/>
      <c r="PCO36" s="129"/>
      <c r="PCP36" s="128"/>
      <c r="PCQ36" s="128"/>
      <c r="PCR36" s="129"/>
      <c r="PCS36" s="129"/>
      <c r="PCT36" s="128"/>
      <c r="PCU36" s="128"/>
      <c r="PCV36" s="129"/>
      <c r="PCW36" s="129"/>
      <c r="PCX36" s="128"/>
      <c r="PCY36" s="128"/>
      <c r="PCZ36" s="129"/>
      <c r="PDA36" s="129"/>
      <c r="PDB36" s="128"/>
      <c r="PDC36" s="128"/>
      <c r="PDD36" s="129"/>
      <c r="PDE36" s="129"/>
      <c r="PDF36" s="128"/>
      <c r="PDG36" s="128"/>
      <c r="PDH36" s="129"/>
      <c r="PDI36" s="129"/>
      <c r="PDJ36" s="128"/>
      <c r="PDK36" s="128"/>
      <c r="PDL36" s="129"/>
      <c r="PDM36" s="129"/>
      <c r="PDN36" s="128"/>
      <c r="PDO36" s="128"/>
      <c r="PDP36" s="129"/>
      <c r="PDQ36" s="129"/>
      <c r="PDR36" s="128"/>
      <c r="PDS36" s="128"/>
      <c r="PDT36" s="129"/>
      <c r="PDU36" s="129"/>
      <c r="PDV36" s="128"/>
      <c r="PDW36" s="128"/>
      <c r="PDX36" s="129"/>
      <c r="PDY36" s="129"/>
      <c r="PDZ36" s="128"/>
      <c r="PEA36" s="128"/>
      <c r="PEB36" s="129"/>
      <c r="PEC36" s="129"/>
      <c r="PED36" s="128"/>
      <c r="PEE36" s="128"/>
      <c r="PEF36" s="129"/>
      <c r="PEG36" s="129"/>
      <c r="PEH36" s="128"/>
      <c r="PEI36" s="128"/>
      <c r="PEJ36" s="129"/>
      <c r="PEK36" s="129"/>
      <c r="PEL36" s="128"/>
      <c r="PEM36" s="128"/>
      <c r="PEN36" s="129"/>
      <c r="PEO36" s="129"/>
      <c r="PEP36" s="128"/>
      <c r="PEQ36" s="128"/>
      <c r="PER36" s="129"/>
      <c r="PES36" s="129"/>
      <c r="PET36" s="128"/>
      <c r="PEU36" s="128"/>
      <c r="PEV36" s="129"/>
      <c r="PEW36" s="129"/>
      <c r="PEX36" s="128"/>
      <c r="PEY36" s="128"/>
      <c r="PEZ36" s="129"/>
      <c r="PFA36" s="129"/>
      <c r="PFB36" s="128"/>
      <c r="PFC36" s="128"/>
      <c r="PFD36" s="129"/>
      <c r="PFE36" s="129"/>
      <c r="PFF36" s="128"/>
      <c r="PFG36" s="128"/>
      <c r="PFH36" s="129"/>
      <c r="PFI36" s="129"/>
      <c r="PFJ36" s="128"/>
      <c r="PFK36" s="128"/>
      <c r="PFL36" s="129"/>
      <c r="PFM36" s="129"/>
      <c r="PFN36" s="128"/>
      <c r="PFO36" s="128"/>
      <c r="PFP36" s="129"/>
      <c r="PFQ36" s="129"/>
      <c r="PFR36" s="128"/>
      <c r="PFS36" s="128"/>
      <c r="PFT36" s="129"/>
      <c r="PFU36" s="129"/>
      <c r="PFV36" s="128"/>
      <c r="PFW36" s="128"/>
      <c r="PFX36" s="129"/>
      <c r="PFY36" s="129"/>
      <c r="PFZ36" s="128"/>
      <c r="PGA36" s="128"/>
      <c r="PGB36" s="129"/>
      <c r="PGC36" s="129"/>
      <c r="PGD36" s="128"/>
      <c r="PGE36" s="128"/>
      <c r="PGF36" s="129"/>
      <c r="PGG36" s="129"/>
      <c r="PGH36" s="128"/>
      <c r="PGI36" s="128"/>
      <c r="PGJ36" s="129"/>
      <c r="PGK36" s="129"/>
      <c r="PGL36" s="128"/>
      <c r="PGM36" s="128"/>
      <c r="PGN36" s="129"/>
      <c r="PGO36" s="129"/>
      <c r="PGP36" s="128"/>
      <c r="PGQ36" s="128"/>
      <c r="PGR36" s="129"/>
      <c r="PGS36" s="129"/>
      <c r="PGT36" s="128"/>
      <c r="PGU36" s="128"/>
      <c r="PGV36" s="129"/>
      <c r="PGW36" s="129"/>
      <c r="PGX36" s="128"/>
      <c r="PGY36" s="128"/>
      <c r="PGZ36" s="129"/>
      <c r="PHA36" s="129"/>
      <c r="PHB36" s="128"/>
      <c r="PHC36" s="128"/>
      <c r="PHD36" s="129"/>
      <c r="PHE36" s="129"/>
      <c r="PHF36" s="128"/>
      <c r="PHG36" s="128"/>
      <c r="PHH36" s="129"/>
      <c r="PHI36" s="129"/>
      <c r="PHJ36" s="128"/>
      <c r="PHK36" s="128"/>
      <c r="PHL36" s="129"/>
      <c r="PHM36" s="129"/>
      <c r="PHN36" s="128"/>
      <c r="PHO36" s="128"/>
      <c r="PHP36" s="129"/>
      <c r="PHQ36" s="129"/>
      <c r="PHR36" s="128"/>
      <c r="PHS36" s="128"/>
      <c r="PHT36" s="129"/>
      <c r="PHU36" s="129"/>
      <c r="PHV36" s="128"/>
      <c r="PHW36" s="128"/>
      <c r="PHX36" s="129"/>
      <c r="PHY36" s="129"/>
      <c r="PHZ36" s="128"/>
      <c r="PIA36" s="128"/>
      <c r="PIB36" s="129"/>
      <c r="PIC36" s="129"/>
      <c r="PID36" s="128"/>
      <c r="PIE36" s="128"/>
      <c r="PIF36" s="129"/>
      <c r="PIG36" s="129"/>
      <c r="PIH36" s="128"/>
      <c r="PII36" s="128"/>
      <c r="PIJ36" s="129"/>
      <c r="PIK36" s="129"/>
      <c r="PIL36" s="128"/>
      <c r="PIM36" s="128"/>
      <c r="PIN36" s="129"/>
      <c r="PIO36" s="129"/>
      <c r="PIP36" s="128"/>
      <c r="PIQ36" s="128"/>
      <c r="PIR36" s="129"/>
      <c r="PIS36" s="129"/>
      <c r="PIT36" s="128"/>
      <c r="PIU36" s="128"/>
      <c r="PIV36" s="129"/>
      <c r="PIW36" s="129"/>
      <c r="PIX36" s="128"/>
      <c r="PIY36" s="128"/>
      <c r="PIZ36" s="129"/>
      <c r="PJA36" s="129"/>
      <c r="PJB36" s="128"/>
      <c r="PJC36" s="128"/>
      <c r="PJD36" s="129"/>
      <c r="PJE36" s="129"/>
      <c r="PJF36" s="128"/>
      <c r="PJG36" s="128"/>
      <c r="PJH36" s="129"/>
      <c r="PJI36" s="129"/>
      <c r="PJJ36" s="128"/>
      <c r="PJK36" s="128"/>
      <c r="PJL36" s="129"/>
      <c r="PJM36" s="129"/>
      <c r="PJN36" s="128"/>
      <c r="PJO36" s="128"/>
      <c r="PJP36" s="129"/>
      <c r="PJQ36" s="129"/>
      <c r="PJR36" s="128"/>
      <c r="PJS36" s="128"/>
      <c r="PJT36" s="129"/>
      <c r="PJU36" s="129"/>
      <c r="PJV36" s="128"/>
      <c r="PJW36" s="128"/>
      <c r="PJX36" s="129"/>
      <c r="PJY36" s="129"/>
      <c r="PJZ36" s="128"/>
      <c r="PKA36" s="128"/>
      <c r="PKB36" s="129"/>
      <c r="PKC36" s="129"/>
      <c r="PKD36" s="128"/>
      <c r="PKE36" s="128"/>
      <c r="PKF36" s="129"/>
      <c r="PKG36" s="129"/>
      <c r="PKH36" s="128"/>
      <c r="PKI36" s="128"/>
      <c r="PKJ36" s="129"/>
      <c r="PKK36" s="129"/>
      <c r="PKL36" s="128"/>
      <c r="PKM36" s="128"/>
      <c r="PKN36" s="129"/>
      <c r="PKO36" s="129"/>
      <c r="PKP36" s="128"/>
      <c r="PKQ36" s="128"/>
      <c r="PKR36" s="129"/>
      <c r="PKS36" s="129"/>
      <c r="PKT36" s="128"/>
      <c r="PKU36" s="128"/>
      <c r="PKV36" s="129"/>
      <c r="PKW36" s="129"/>
      <c r="PKX36" s="128"/>
      <c r="PKY36" s="128"/>
      <c r="PKZ36" s="129"/>
      <c r="PLA36" s="129"/>
      <c r="PLB36" s="128"/>
      <c r="PLC36" s="128"/>
      <c r="PLD36" s="129"/>
      <c r="PLE36" s="129"/>
      <c r="PLF36" s="128"/>
      <c r="PLG36" s="128"/>
      <c r="PLH36" s="129"/>
      <c r="PLI36" s="129"/>
      <c r="PLJ36" s="128"/>
      <c r="PLK36" s="128"/>
      <c r="PLL36" s="129"/>
      <c r="PLM36" s="129"/>
      <c r="PLN36" s="128"/>
      <c r="PLO36" s="128"/>
      <c r="PLP36" s="129"/>
      <c r="PLQ36" s="129"/>
      <c r="PLR36" s="128"/>
      <c r="PLS36" s="128"/>
      <c r="PLT36" s="129"/>
      <c r="PLU36" s="129"/>
      <c r="PLV36" s="128"/>
      <c r="PLW36" s="128"/>
      <c r="PLX36" s="129"/>
      <c r="PLY36" s="129"/>
      <c r="PLZ36" s="128"/>
      <c r="PMA36" s="128"/>
      <c r="PMB36" s="129"/>
      <c r="PMC36" s="129"/>
      <c r="PMD36" s="128"/>
      <c r="PME36" s="128"/>
      <c r="PMF36" s="129"/>
      <c r="PMG36" s="129"/>
      <c r="PMH36" s="128"/>
      <c r="PMI36" s="128"/>
      <c r="PMJ36" s="129"/>
      <c r="PMK36" s="129"/>
      <c r="PML36" s="128"/>
      <c r="PMM36" s="128"/>
      <c r="PMN36" s="129"/>
      <c r="PMO36" s="129"/>
      <c r="PMP36" s="128"/>
      <c r="PMQ36" s="128"/>
      <c r="PMR36" s="129"/>
      <c r="PMS36" s="129"/>
      <c r="PMT36" s="128"/>
      <c r="PMU36" s="128"/>
      <c r="PMV36" s="129"/>
      <c r="PMW36" s="129"/>
      <c r="PMX36" s="128"/>
      <c r="PMY36" s="128"/>
      <c r="PMZ36" s="129"/>
      <c r="PNA36" s="129"/>
      <c r="PNB36" s="128"/>
      <c r="PNC36" s="128"/>
      <c r="PND36" s="129"/>
      <c r="PNE36" s="129"/>
      <c r="PNF36" s="128"/>
      <c r="PNG36" s="128"/>
      <c r="PNH36" s="129"/>
      <c r="PNI36" s="129"/>
      <c r="PNJ36" s="128"/>
      <c r="PNK36" s="128"/>
      <c r="PNL36" s="129"/>
      <c r="PNM36" s="129"/>
      <c r="PNN36" s="128"/>
      <c r="PNO36" s="128"/>
      <c r="PNP36" s="129"/>
      <c r="PNQ36" s="129"/>
      <c r="PNR36" s="128"/>
      <c r="PNS36" s="128"/>
      <c r="PNT36" s="129"/>
      <c r="PNU36" s="129"/>
      <c r="PNV36" s="128"/>
      <c r="PNW36" s="128"/>
      <c r="PNX36" s="129"/>
      <c r="PNY36" s="129"/>
      <c r="PNZ36" s="128"/>
      <c r="POA36" s="128"/>
      <c r="POB36" s="129"/>
      <c r="POC36" s="129"/>
      <c r="POD36" s="128"/>
      <c r="POE36" s="128"/>
      <c r="POF36" s="129"/>
      <c r="POG36" s="129"/>
      <c r="POH36" s="128"/>
      <c r="POI36" s="128"/>
      <c r="POJ36" s="129"/>
      <c r="POK36" s="129"/>
      <c r="POL36" s="128"/>
      <c r="POM36" s="128"/>
      <c r="PON36" s="129"/>
      <c r="POO36" s="129"/>
      <c r="POP36" s="128"/>
      <c r="POQ36" s="128"/>
      <c r="POR36" s="129"/>
      <c r="POS36" s="129"/>
      <c r="POT36" s="128"/>
      <c r="POU36" s="128"/>
      <c r="POV36" s="129"/>
      <c r="POW36" s="129"/>
      <c r="POX36" s="128"/>
      <c r="POY36" s="128"/>
      <c r="POZ36" s="129"/>
      <c r="PPA36" s="129"/>
      <c r="PPB36" s="128"/>
      <c r="PPC36" s="128"/>
      <c r="PPD36" s="129"/>
      <c r="PPE36" s="129"/>
      <c r="PPF36" s="128"/>
      <c r="PPG36" s="128"/>
      <c r="PPH36" s="129"/>
      <c r="PPI36" s="129"/>
      <c r="PPJ36" s="128"/>
      <c r="PPK36" s="128"/>
      <c r="PPL36" s="129"/>
      <c r="PPM36" s="129"/>
      <c r="PPN36" s="128"/>
      <c r="PPO36" s="128"/>
      <c r="PPP36" s="129"/>
      <c r="PPQ36" s="129"/>
      <c r="PPR36" s="128"/>
      <c r="PPS36" s="128"/>
      <c r="PPT36" s="129"/>
      <c r="PPU36" s="129"/>
      <c r="PPV36" s="128"/>
      <c r="PPW36" s="128"/>
      <c r="PPX36" s="129"/>
      <c r="PPY36" s="129"/>
      <c r="PPZ36" s="128"/>
      <c r="PQA36" s="128"/>
      <c r="PQB36" s="129"/>
      <c r="PQC36" s="129"/>
      <c r="PQD36" s="128"/>
      <c r="PQE36" s="128"/>
      <c r="PQF36" s="129"/>
      <c r="PQG36" s="129"/>
      <c r="PQH36" s="128"/>
      <c r="PQI36" s="128"/>
      <c r="PQJ36" s="129"/>
      <c r="PQK36" s="129"/>
      <c r="PQL36" s="128"/>
      <c r="PQM36" s="128"/>
      <c r="PQN36" s="129"/>
      <c r="PQO36" s="129"/>
      <c r="PQP36" s="128"/>
      <c r="PQQ36" s="128"/>
      <c r="PQR36" s="129"/>
      <c r="PQS36" s="129"/>
      <c r="PQT36" s="128"/>
      <c r="PQU36" s="128"/>
      <c r="PQV36" s="129"/>
      <c r="PQW36" s="129"/>
      <c r="PQX36" s="128"/>
      <c r="PQY36" s="128"/>
      <c r="PQZ36" s="129"/>
      <c r="PRA36" s="129"/>
      <c r="PRB36" s="128"/>
      <c r="PRC36" s="128"/>
      <c r="PRD36" s="129"/>
      <c r="PRE36" s="129"/>
      <c r="PRF36" s="128"/>
      <c r="PRG36" s="128"/>
      <c r="PRH36" s="129"/>
      <c r="PRI36" s="129"/>
      <c r="PRJ36" s="128"/>
      <c r="PRK36" s="128"/>
      <c r="PRL36" s="129"/>
      <c r="PRM36" s="129"/>
      <c r="PRN36" s="128"/>
      <c r="PRO36" s="128"/>
      <c r="PRP36" s="129"/>
      <c r="PRQ36" s="129"/>
      <c r="PRR36" s="128"/>
      <c r="PRS36" s="128"/>
      <c r="PRT36" s="129"/>
      <c r="PRU36" s="129"/>
      <c r="PRV36" s="128"/>
      <c r="PRW36" s="128"/>
      <c r="PRX36" s="129"/>
      <c r="PRY36" s="129"/>
      <c r="PRZ36" s="128"/>
      <c r="PSA36" s="128"/>
      <c r="PSB36" s="129"/>
      <c r="PSC36" s="129"/>
      <c r="PSD36" s="128"/>
      <c r="PSE36" s="128"/>
      <c r="PSF36" s="129"/>
      <c r="PSG36" s="129"/>
      <c r="PSH36" s="128"/>
      <c r="PSI36" s="128"/>
      <c r="PSJ36" s="129"/>
      <c r="PSK36" s="129"/>
      <c r="PSL36" s="128"/>
      <c r="PSM36" s="128"/>
      <c r="PSN36" s="129"/>
      <c r="PSO36" s="129"/>
      <c r="PSP36" s="128"/>
      <c r="PSQ36" s="128"/>
      <c r="PSR36" s="129"/>
      <c r="PSS36" s="129"/>
      <c r="PST36" s="128"/>
      <c r="PSU36" s="128"/>
      <c r="PSV36" s="129"/>
      <c r="PSW36" s="129"/>
      <c r="PSX36" s="128"/>
      <c r="PSY36" s="128"/>
      <c r="PSZ36" s="129"/>
      <c r="PTA36" s="129"/>
      <c r="PTB36" s="128"/>
      <c r="PTC36" s="128"/>
      <c r="PTD36" s="129"/>
      <c r="PTE36" s="129"/>
      <c r="PTF36" s="128"/>
      <c r="PTG36" s="128"/>
      <c r="PTH36" s="129"/>
      <c r="PTI36" s="129"/>
      <c r="PTJ36" s="128"/>
      <c r="PTK36" s="128"/>
      <c r="PTL36" s="129"/>
      <c r="PTM36" s="129"/>
      <c r="PTN36" s="128"/>
      <c r="PTO36" s="128"/>
      <c r="PTP36" s="129"/>
      <c r="PTQ36" s="129"/>
      <c r="PTR36" s="128"/>
      <c r="PTS36" s="128"/>
      <c r="PTT36" s="129"/>
      <c r="PTU36" s="129"/>
      <c r="PTV36" s="128"/>
      <c r="PTW36" s="128"/>
      <c r="PTX36" s="129"/>
      <c r="PTY36" s="129"/>
      <c r="PTZ36" s="128"/>
      <c r="PUA36" s="128"/>
      <c r="PUB36" s="129"/>
      <c r="PUC36" s="129"/>
      <c r="PUD36" s="128"/>
      <c r="PUE36" s="128"/>
      <c r="PUF36" s="129"/>
      <c r="PUG36" s="129"/>
      <c r="PUH36" s="128"/>
      <c r="PUI36" s="128"/>
      <c r="PUJ36" s="129"/>
      <c r="PUK36" s="129"/>
      <c r="PUL36" s="128"/>
      <c r="PUM36" s="128"/>
      <c r="PUN36" s="129"/>
      <c r="PUO36" s="129"/>
      <c r="PUP36" s="128"/>
      <c r="PUQ36" s="128"/>
      <c r="PUR36" s="129"/>
      <c r="PUS36" s="129"/>
      <c r="PUT36" s="128"/>
      <c r="PUU36" s="128"/>
      <c r="PUV36" s="129"/>
      <c r="PUW36" s="129"/>
      <c r="PUX36" s="128"/>
      <c r="PUY36" s="128"/>
      <c r="PUZ36" s="129"/>
      <c r="PVA36" s="129"/>
      <c r="PVB36" s="128"/>
      <c r="PVC36" s="128"/>
      <c r="PVD36" s="129"/>
      <c r="PVE36" s="129"/>
      <c r="PVF36" s="128"/>
      <c r="PVG36" s="128"/>
      <c r="PVH36" s="129"/>
      <c r="PVI36" s="129"/>
      <c r="PVJ36" s="128"/>
      <c r="PVK36" s="128"/>
      <c r="PVL36" s="129"/>
      <c r="PVM36" s="129"/>
      <c r="PVN36" s="128"/>
      <c r="PVO36" s="128"/>
      <c r="PVP36" s="129"/>
      <c r="PVQ36" s="129"/>
      <c r="PVR36" s="128"/>
      <c r="PVS36" s="128"/>
      <c r="PVT36" s="129"/>
      <c r="PVU36" s="129"/>
      <c r="PVV36" s="128"/>
      <c r="PVW36" s="128"/>
      <c r="PVX36" s="129"/>
      <c r="PVY36" s="129"/>
      <c r="PVZ36" s="128"/>
      <c r="PWA36" s="128"/>
      <c r="PWB36" s="129"/>
      <c r="PWC36" s="129"/>
      <c r="PWD36" s="128"/>
      <c r="PWE36" s="128"/>
      <c r="PWF36" s="129"/>
      <c r="PWG36" s="129"/>
      <c r="PWH36" s="128"/>
      <c r="PWI36" s="128"/>
      <c r="PWJ36" s="129"/>
      <c r="PWK36" s="129"/>
      <c r="PWL36" s="128"/>
      <c r="PWM36" s="128"/>
      <c r="PWN36" s="129"/>
      <c r="PWO36" s="129"/>
      <c r="PWP36" s="128"/>
      <c r="PWQ36" s="128"/>
      <c r="PWR36" s="129"/>
      <c r="PWS36" s="129"/>
      <c r="PWT36" s="128"/>
      <c r="PWU36" s="128"/>
      <c r="PWV36" s="129"/>
      <c r="PWW36" s="129"/>
      <c r="PWX36" s="128"/>
      <c r="PWY36" s="128"/>
      <c r="PWZ36" s="129"/>
      <c r="PXA36" s="129"/>
      <c r="PXB36" s="128"/>
      <c r="PXC36" s="128"/>
      <c r="PXD36" s="129"/>
      <c r="PXE36" s="129"/>
      <c r="PXF36" s="128"/>
      <c r="PXG36" s="128"/>
      <c r="PXH36" s="129"/>
      <c r="PXI36" s="129"/>
      <c r="PXJ36" s="128"/>
      <c r="PXK36" s="128"/>
      <c r="PXL36" s="129"/>
      <c r="PXM36" s="129"/>
      <c r="PXN36" s="128"/>
      <c r="PXO36" s="128"/>
      <c r="PXP36" s="129"/>
      <c r="PXQ36" s="129"/>
      <c r="PXR36" s="128"/>
      <c r="PXS36" s="128"/>
      <c r="PXT36" s="129"/>
      <c r="PXU36" s="129"/>
      <c r="PXV36" s="128"/>
      <c r="PXW36" s="128"/>
      <c r="PXX36" s="129"/>
      <c r="PXY36" s="129"/>
      <c r="PXZ36" s="128"/>
      <c r="PYA36" s="128"/>
      <c r="PYB36" s="129"/>
      <c r="PYC36" s="129"/>
      <c r="PYD36" s="128"/>
      <c r="PYE36" s="128"/>
      <c r="PYF36" s="129"/>
      <c r="PYG36" s="129"/>
      <c r="PYH36" s="128"/>
      <c r="PYI36" s="128"/>
      <c r="PYJ36" s="129"/>
      <c r="PYK36" s="129"/>
      <c r="PYL36" s="128"/>
      <c r="PYM36" s="128"/>
      <c r="PYN36" s="129"/>
      <c r="PYO36" s="129"/>
      <c r="PYP36" s="128"/>
      <c r="PYQ36" s="128"/>
      <c r="PYR36" s="129"/>
      <c r="PYS36" s="129"/>
      <c r="PYT36" s="128"/>
      <c r="PYU36" s="128"/>
      <c r="PYV36" s="129"/>
      <c r="PYW36" s="129"/>
      <c r="PYX36" s="128"/>
      <c r="PYY36" s="128"/>
      <c r="PYZ36" s="129"/>
      <c r="PZA36" s="129"/>
      <c r="PZB36" s="128"/>
      <c r="PZC36" s="128"/>
      <c r="PZD36" s="129"/>
      <c r="PZE36" s="129"/>
      <c r="PZF36" s="128"/>
      <c r="PZG36" s="128"/>
      <c r="PZH36" s="129"/>
      <c r="PZI36" s="129"/>
      <c r="PZJ36" s="128"/>
      <c r="PZK36" s="128"/>
      <c r="PZL36" s="129"/>
      <c r="PZM36" s="129"/>
      <c r="PZN36" s="128"/>
      <c r="PZO36" s="128"/>
      <c r="PZP36" s="129"/>
      <c r="PZQ36" s="129"/>
      <c r="PZR36" s="128"/>
      <c r="PZS36" s="128"/>
      <c r="PZT36" s="129"/>
      <c r="PZU36" s="129"/>
      <c r="PZV36" s="128"/>
      <c r="PZW36" s="128"/>
      <c r="PZX36" s="129"/>
      <c r="PZY36" s="129"/>
      <c r="PZZ36" s="128"/>
      <c r="QAA36" s="128"/>
      <c r="QAB36" s="129"/>
      <c r="QAC36" s="129"/>
      <c r="QAD36" s="128"/>
      <c r="QAE36" s="128"/>
      <c r="QAF36" s="129"/>
      <c r="QAG36" s="129"/>
      <c r="QAH36" s="128"/>
      <c r="QAI36" s="128"/>
      <c r="QAJ36" s="129"/>
      <c r="QAK36" s="129"/>
      <c r="QAL36" s="128"/>
      <c r="QAM36" s="128"/>
      <c r="QAN36" s="129"/>
      <c r="QAO36" s="129"/>
      <c r="QAP36" s="128"/>
      <c r="QAQ36" s="128"/>
      <c r="QAR36" s="129"/>
      <c r="QAS36" s="129"/>
      <c r="QAT36" s="128"/>
      <c r="QAU36" s="128"/>
      <c r="QAV36" s="129"/>
      <c r="QAW36" s="129"/>
      <c r="QAX36" s="128"/>
      <c r="QAY36" s="128"/>
      <c r="QAZ36" s="129"/>
      <c r="QBA36" s="129"/>
      <c r="QBB36" s="128"/>
      <c r="QBC36" s="128"/>
      <c r="QBD36" s="129"/>
      <c r="QBE36" s="129"/>
      <c r="QBF36" s="128"/>
      <c r="QBG36" s="128"/>
      <c r="QBH36" s="129"/>
      <c r="QBI36" s="129"/>
      <c r="QBJ36" s="128"/>
      <c r="QBK36" s="128"/>
      <c r="QBL36" s="129"/>
      <c r="QBM36" s="129"/>
      <c r="QBN36" s="128"/>
      <c r="QBO36" s="128"/>
      <c r="QBP36" s="129"/>
      <c r="QBQ36" s="129"/>
      <c r="QBR36" s="128"/>
      <c r="QBS36" s="128"/>
      <c r="QBT36" s="129"/>
      <c r="QBU36" s="129"/>
      <c r="QBV36" s="128"/>
      <c r="QBW36" s="128"/>
      <c r="QBX36" s="129"/>
      <c r="QBY36" s="129"/>
      <c r="QBZ36" s="128"/>
      <c r="QCA36" s="128"/>
      <c r="QCB36" s="129"/>
      <c r="QCC36" s="129"/>
      <c r="QCD36" s="128"/>
      <c r="QCE36" s="128"/>
      <c r="QCF36" s="129"/>
      <c r="QCG36" s="129"/>
      <c r="QCH36" s="128"/>
      <c r="QCI36" s="128"/>
      <c r="QCJ36" s="129"/>
      <c r="QCK36" s="129"/>
      <c r="QCL36" s="128"/>
      <c r="QCM36" s="128"/>
      <c r="QCN36" s="129"/>
      <c r="QCO36" s="129"/>
      <c r="QCP36" s="128"/>
      <c r="QCQ36" s="128"/>
      <c r="QCR36" s="129"/>
      <c r="QCS36" s="129"/>
      <c r="QCT36" s="128"/>
      <c r="QCU36" s="128"/>
      <c r="QCV36" s="129"/>
      <c r="QCW36" s="129"/>
      <c r="QCX36" s="128"/>
      <c r="QCY36" s="128"/>
      <c r="QCZ36" s="129"/>
      <c r="QDA36" s="129"/>
      <c r="QDB36" s="128"/>
      <c r="QDC36" s="128"/>
      <c r="QDD36" s="129"/>
      <c r="QDE36" s="129"/>
      <c r="QDF36" s="128"/>
      <c r="QDG36" s="128"/>
      <c r="QDH36" s="129"/>
      <c r="QDI36" s="129"/>
      <c r="QDJ36" s="128"/>
      <c r="QDK36" s="128"/>
      <c r="QDL36" s="129"/>
      <c r="QDM36" s="129"/>
      <c r="QDN36" s="128"/>
      <c r="QDO36" s="128"/>
      <c r="QDP36" s="129"/>
      <c r="QDQ36" s="129"/>
      <c r="QDR36" s="128"/>
      <c r="QDS36" s="128"/>
      <c r="QDT36" s="129"/>
      <c r="QDU36" s="129"/>
      <c r="QDV36" s="128"/>
      <c r="QDW36" s="128"/>
      <c r="QDX36" s="129"/>
      <c r="QDY36" s="129"/>
      <c r="QDZ36" s="128"/>
      <c r="QEA36" s="128"/>
      <c r="QEB36" s="129"/>
      <c r="QEC36" s="129"/>
      <c r="QED36" s="128"/>
      <c r="QEE36" s="128"/>
      <c r="QEF36" s="129"/>
      <c r="QEG36" s="129"/>
      <c r="QEH36" s="128"/>
      <c r="QEI36" s="128"/>
      <c r="QEJ36" s="129"/>
      <c r="QEK36" s="129"/>
      <c r="QEL36" s="128"/>
      <c r="QEM36" s="128"/>
      <c r="QEN36" s="129"/>
      <c r="QEO36" s="129"/>
      <c r="QEP36" s="128"/>
      <c r="QEQ36" s="128"/>
      <c r="QER36" s="129"/>
      <c r="QES36" s="129"/>
      <c r="QET36" s="128"/>
      <c r="QEU36" s="128"/>
      <c r="QEV36" s="129"/>
      <c r="QEW36" s="129"/>
      <c r="QEX36" s="128"/>
      <c r="QEY36" s="128"/>
      <c r="QEZ36" s="129"/>
      <c r="QFA36" s="129"/>
      <c r="QFB36" s="128"/>
      <c r="QFC36" s="128"/>
      <c r="QFD36" s="129"/>
      <c r="QFE36" s="129"/>
      <c r="QFF36" s="128"/>
      <c r="QFG36" s="128"/>
      <c r="QFH36" s="129"/>
      <c r="QFI36" s="129"/>
      <c r="QFJ36" s="128"/>
      <c r="QFK36" s="128"/>
      <c r="QFL36" s="129"/>
      <c r="QFM36" s="129"/>
      <c r="QFN36" s="128"/>
      <c r="QFO36" s="128"/>
      <c r="QFP36" s="129"/>
      <c r="QFQ36" s="129"/>
      <c r="QFR36" s="128"/>
      <c r="QFS36" s="128"/>
      <c r="QFT36" s="129"/>
      <c r="QFU36" s="129"/>
      <c r="QFV36" s="128"/>
      <c r="QFW36" s="128"/>
      <c r="QFX36" s="129"/>
      <c r="QFY36" s="129"/>
      <c r="QFZ36" s="128"/>
      <c r="QGA36" s="128"/>
      <c r="QGB36" s="129"/>
      <c r="QGC36" s="129"/>
      <c r="QGD36" s="128"/>
      <c r="QGE36" s="128"/>
      <c r="QGF36" s="129"/>
      <c r="QGG36" s="129"/>
      <c r="QGH36" s="128"/>
      <c r="QGI36" s="128"/>
      <c r="QGJ36" s="129"/>
      <c r="QGK36" s="129"/>
      <c r="QGL36" s="128"/>
      <c r="QGM36" s="128"/>
      <c r="QGN36" s="129"/>
      <c r="QGO36" s="129"/>
      <c r="QGP36" s="128"/>
      <c r="QGQ36" s="128"/>
      <c r="QGR36" s="129"/>
      <c r="QGS36" s="129"/>
      <c r="QGT36" s="128"/>
      <c r="QGU36" s="128"/>
      <c r="QGV36" s="129"/>
      <c r="QGW36" s="129"/>
      <c r="QGX36" s="128"/>
      <c r="QGY36" s="128"/>
      <c r="QGZ36" s="129"/>
      <c r="QHA36" s="129"/>
      <c r="QHB36" s="128"/>
      <c r="QHC36" s="128"/>
      <c r="QHD36" s="129"/>
      <c r="QHE36" s="129"/>
      <c r="QHF36" s="128"/>
      <c r="QHG36" s="128"/>
      <c r="QHH36" s="129"/>
      <c r="QHI36" s="129"/>
      <c r="QHJ36" s="128"/>
      <c r="QHK36" s="128"/>
      <c r="QHL36" s="129"/>
      <c r="QHM36" s="129"/>
      <c r="QHN36" s="128"/>
      <c r="QHO36" s="128"/>
      <c r="QHP36" s="129"/>
      <c r="QHQ36" s="129"/>
      <c r="QHR36" s="128"/>
      <c r="QHS36" s="128"/>
      <c r="QHT36" s="129"/>
      <c r="QHU36" s="129"/>
      <c r="QHV36" s="128"/>
      <c r="QHW36" s="128"/>
      <c r="QHX36" s="129"/>
      <c r="QHY36" s="129"/>
      <c r="QHZ36" s="128"/>
      <c r="QIA36" s="128"/>
      <c r="QIB36" s="129"/>
      <c r="QIC36" s="129"/>
      <c r="QID36" s="128"/>
      <c r="QIE36" s="128"/>
      <c r="QIF36" s="129"/>
      <c r="QIG36" s="129"/>
      <c r="QIH36" s="128"/>
      <c r="QII36" s="128"/>
      <c r="QIJ36" s="129"/>
      <c r="QIK36" s="129"/>
      <c r="QIL36" s="128"/>
      <c r="QIM36" s="128"/>
      <c r="QIN36" s="129"/>
      <c r="QIO36" s="129"/>
      <c r="QIP36" s="128"/>
      <c r="QIQ36" s="128"/>
      <c r="QIR36" s="129"/>
      <c r="QIS36" s="129"/>
      <c r="QIT36" s="128"/>
      <c r="QIU36" s="128"/>
      <c r="QIV36" s="129"/>
      <c r="QIW36" s="129"/>
      <c r="QIX36" s="128"/>
      <c r="QIY36" s="128"/>
      <c r="QIZ36" s="129"/>
      <c r="QJA36" s="129"/>
      <c r="QJB36" s="128"/>
      <c r="QJC36" s="128"/>
      <c r="QJD36" s="129"/>
      <c r="QJE36" s="129"/>
      <c r="QJF36" s="128"/>
      <c r="QJG36" s="128"/>
      <c r="QJH36" s="129"/>
      <c r="QJI36" s="129"/>
      <c r="QJJ36" s="128"/>
      <c r="QJK36" s="128"/>
      <c r="QJL36" s="129"/>
      <c r="QJM36" s="129"/>
      <c r="QJN36" s="128"/>
      <c r="QJO36" s="128"/>
      <c r="QJP36" s="129"/>
      <c r="QJQ36" s="129"/>
      <c r="QJR36" s="128"/>
      <c r="QJS36" s="128"/>
      <c r="QJT36" s="129"/>
      <c r="QJU36" s="129"/>
      <c r="QJV36" s="128"/>
      <c r="QJW36" s="128"/>
      <c r="QJX36" s="129"/>
      <c r="QJY36" s="129"/>
      <c r="QJZ36" s="128"/>
      <c r="QKA36" s="128"/>
      <c r="QKB36" s="129"/>
      <c r="QKC36" s="129"/>
      <c r="QKD36" s="128"/>
      <c r="QKE36" s="128"/>
      <c r="QKF36" s="129"/>
      <c r="QKG36" s="129"/>
      <c r="QKH36" s="128"/>
      <c r="QKI36" s="128"/>
      <c r="QKJ36" s="129"/>
      <c r="QKK36" s="129"/>
      <c r="QKL36" s="128"/>
      <c r="QKM36" s="128"/>
      <c r="QKN36" s="129"/>
      <c r="QKO36" s="129"/>
      <c r="QKP36" s="128"/>
      <c r="QKQ36" s="128"/>
      <c r="QKR36" s="129"/>
      <c r="QKS36" s="129"/>
      <c r="QKT36" s="128"/>
      <c r="QKU36" s="128"/>
      <c r="QKV36" s="129"/>
      <c r="QKW36" s="129"/>
      <c r="QKX36" s="128"/>
      <c r="QKY36" s="128"/>
      <c r="QKZ36" s="129"/>
      <c r="QLA36" s="129"/>
      <c r="QLB36" s="128"/>
      <c r="QLC36" s="128"/>
      <c r="QLD36" s="129"/>
      <c r="QLE36" s="129"/>
      <c r="QLF36" s="128"/>
      <c r="QLG36" s="128"/>
      <c r="QLH36" s="129"/>
      <c r="QLI36" s="129"/>
      <c r="QLJ36" s="128"/>
      <c r="QLK36" s="128"/>
      <c r="QLL36" s="129"/>
      <c r="QLM36" s="129"/>
      <c r="QLN36" s="128"/>
      <c r="QLO36" s="128"/>
      <c r="QLP36" s="129"/>
      <c r="QLQ36" s="129"/>
      <c r="QLR36" s="128"/>
      <c r="QLS36" s="128"/>
      <c r="QLT36" s="129"/>
      <c r="QLU36" s="129"/>
      <c r="QLV36" s="128"/>
      <c r="QLW36" s="128"/>
      <c r="QLX36" s="129"/>
      <c r="QLY36" s="129"/>
      <c r="QLZ36" s="128"/>
      <c r="QMA36" s="128"/>
      <c r="QMB36" s="129"/>
      <c r="QMC36" s="129"/>
      <c r="QMD36" s="128"/>
      <c r="QME36" s="128"/>
      <c r="QMF36" s="129"/>
      <c r="QMG36" s="129"/>
      <c r="QMH36" s="128"/>
      <c r="QMI36" s="128"/>
      <c r="QMJ36" s="129"/>
      <c r="QMK36" s="129"/>
      <c r="QML36" s="128"/>
      <c r="QMM36" s="128"/>
      <c r="QMN36" s="129"/>
      <c r="QMO36" s="129"/>
      <c r="QMP36" s="128"/>
      <c r="QMQ36" s="128"/>
      <c r="QMR36" s="129"/>
      <c r="QMS36" s="129"/>
      <c r="QMT36" s="128"/>
      <c r="QMU36" s="128"/>
      <c r="QMV36" s="129"/>
      <c r="QMW36" s="129"/>
      <c r="QMX36" s="128"/>
      <c r="QMY36" s="128"/>
      <c r="QMZ36" s="129"/>
      <c r="QNA36" s="129"/>
      <c r="QNB36" s="128"/>
      <c r="QNC36" s="128"/>
      <c r="QND36" s="129"/>
      <c r="QNE36" s="129"/>
      <c r="QNF36" s="128"/>
      <c r="QNG36" s="128"/>
      <c r="QNH36" s="129"/>
      <c r="QNI36" s="129"/>
      <c r="QNJ36" s="128"/>
      <c r="QNK36" s="128"/>
      <c r="QNL36" s="129"/>
      <c r="QNM36" s="129"/>
      <c r="QNN36" s="128"/>
      <c r="QNO36" s="128"/>
      <c r="QNP36" s="129"/>
      <c r="QNQ36" s="129"/>
      <c r="QNR36" s="128"/>
      <c r="QNS36" s="128"/>
      <c r="QNT36" s="129"/>
      <c r="QNU36" s="129"/>
      <c r="QNV36" s="128"/>
      <c r="QNW36" s="128"/>
      <c r="QNX36" s="129"/>
      <c r="QNY36" s="129"/>
      <c r="QNZ36" s="128"/>
      <c r="QOA36" s="128"/>
      <c r="QOB36" s="129"/>
      <c r="QOC36" s="129"/>
      <c r="QOD36" s="128"/>
      <c r="QOE36" s="128"/>
      <c r="QOF36" s="129"/>
      <c r="QOG36" s="129"/>
      <c r="QOH36" s="128"/>
      <c r="QOI36" s="128"/>
      <c r="QOJ36" s="129"/>
      <c r="QOK36" s="129"/>
      <c r="QOL36" s="128"/>
      <c r="QOM36" s="128"/>
      <c r="QON36" s="129"/>
      <c r="QOO36" s="129"/>
      <c r="QOP36" s="128"/>
      <c r="QOQ36" s="128"/>
      <c r="QOR36" s="129"/>
      <c r="QOS36" s="129"/>
      <c r="QOT36" s="128"/>
      <c r="QOU36" s="128"/>
      <c r="QOV36" s="129"/>
      <c r="QOW36" s="129"/>
      <c r="QOX36" s="128"/>
      <c r="QOY36" s="128"/>
      <c r="QOZ36" s="129"/>
      <c r="QPA36" s="129"/>
      <c r="QPB36" s="128"/>
      <c r="QPC36" s="128"/>
      <c r="QPD36" s="129"/>
      <c r="QPE36" s="129"/>
      <c r="QPF36" s="128"/>
      <c r="QPG36" s="128"/>
      <c r="QPH36" s="129"/>
      <c r="QPI36" s="129"/>
      <c r="QPJ36" s="128"/>
      <c r="QPK36" s="128"/>
      <c r="QPL36" s="129"/>
      <c r="QPM36" s="129"/>
      <c r="QPN36" s="128"/>
      <c r="QPO36" s="128"/>
      <c r="QPP36" s="129"/>
      <c r="QPQ36" s="129"/>
      <c r="QPR36" s="128"/>
      <c r="QPS36" s="128"/>
      <c r="QPT36" s="129"/>
      <c r="QPU36" s="129"/>
      <c r="QPV36" s="128"/>
      <c r="QPW36" s="128"/>
      <c r="QPX36" s="129"/>
      <c r="QPY36" s="129"/>
      <c r="QPZ36" s="128"/>
      <c r="QQA36" s="128"/>
      <c r="QQB36" s="129"/>
      <c r="QQC36" s="129"/>
      <c r="QQD36" s="128"/>
      <c r="QQE36" s="128"/>
      <c r="QQF36" s="129"/>
      <c r="QQG36" s="129"/>
      <c r="QQH36" s="128"/>
      <c r="QQI36" s="128"/>
      <c r="QQJ36" s="129"/>
      <c r="QQK36" s="129"/>
      <c r="QQL36" s="128"/>
      <c r="QQM36" s="128"/>
      <c r="QQN36" s="129"/>
      <c r="QQO36" s="129"/>
      <c r="QQP36" s="128"/>
      <c r="QQQ36" s="128"/>
      <c r="QQR36" s="129"/>
      <c r="QQS36" s="129"/>
      <c r="QQT36" s="128"/>
      <c r="QQU36" s="128"/>
      <c r="QQV36" s="129"/>
      <c r="QQW36" s="129"/>
      <c r="QQX36" s="128"/>
      <c r="QQY36" s="128"/>
      <c r="QQZ36" s="129"/>
      <c r="QRA36" s="129"/>
      <c r="QRB36" s="128"/>
      <c r="QRC36" s="128"/>
      <c r="QRD36" s="129"/>
      <c r="QRE36" s="129"/>
      <c r="QRF36" s="128"/>
      <c r="QRG36" s="128"/>
      <c r="QRH36" s="129"/>
      <c r="QRI36" s="129"/>
      <c r="QRJ36" s="128"/>
      <c r="QRK36" s="128"/>
      <c r="QRL36" s="129"/>
      <c r="QRM36" s="129"/>
      <c r="QRN36" s="128"/>
      <c r="QRO36" s="128"/>
      <c r="QRP36" s="129"/>
      <c r="QRQ36" s="129"/>
      <c r="QRR36" s="128"/>
      <c r="QRS36" s="128"/>
      <c r="QRT36" s="129"/>
      <c r="QRU36" s="129"/>
      <c r="QRV36" s="128"/>
      <c r="QRW36" s="128"/>
      <c r="QRX36" s="129"/>
      <c r="QRY36" s="129"/>
      <c r="QRZ36" s="128"/>
      <c r="QSA36" s="128"/>
      <c r="QSB36" s="129"/>
      <c r="QSC36" s="129"/>
      <c r="QSD36" s="128"/>
      <c r="QSE36" s="128"/>
      <c r="QSF36" s="129"/>
      <c r="QSG36" s="129"/>
      <c r="QSH36" s="128"/>
      <c r="QSI36" s="128"/>
      <c r="QSJ36" s="129"/>
      <c r="QSK36" s="129"/>
      <c r="QSL36" s="128"/>
      <c r="QSM36" s="128"/>
      <c r="QSN36" s="129"/>
      <c r="QSO36" s="129"/>
      <c r="QSP36" s="128"/>
      <c r="QSQ36" s="128"/>
      <c r="QSR36" s="129"/>
      <c r="QSS36" s="129"/>
      <c r="QST36" s="128"/>
      <c r="QSU36" s="128"/>
      <c r="QSV36" s="129"/>
      <c r="QSW36" s="129"/>
      <c r="QSX36" s="128"/>
      <c r="QSY36" s="128"/>
      <c r="QSZ36" s="129"/>
      <c r="QTA36" s="129"/>
      <c r="QTB36" s="128"/>
      <c r="QTC36" s="128"/>
      <c r="QTD36" s="129"/>
      <c r="QTE36" s="129"/>
      <c r="QTF36" s="128"/>
      <c r="QTG36" s="128"/>
      <c r="QTH36" s="129"/>
      <c r="QTI36" s="129"/>
      <c r="QTJ36" s="128"/>
      <c r="QTK36" s="128"/>
      <c r="QTL36" s="129"/>
      <c r="QTM36" s="129"/>
      <c r="QTN36" s="128"/>
      <c r="QTO36" s="128"/>
      <c r="QTP36" s="129"/>
      <c r="QTQ36" s="129"/>
      <c r="QTR36" s="128"/>
      <c r="QTS36" s="128"/>
      <c r="QTT36" s="129"/>
      <c r="QTU36" s="129"/>
      <c r="QTV36" s="128"/>
      <c r="QTW36" s="128"/>
      <c r="QTX36" s="129"/>
      <c r="QTY36" s="129"/>
      <c r="QTZ36" s="128"/>
      <c r="QUA36" s="128"/>
      <c r="QUB36" s="129"/>
      <c r="QUC36" s="129"/>
      <c r="QUD36" s="128"/>
      <c r="QUE36" s="128"/>
      <c r="QUF36" s="129"/>
      <c r="QUG36" s="129"/>
      <c r="QUH36" s="128"/>
      <c r="QUI36" s="128"/>
      <c r="QUJ36" s="129"/>
      <c r="QUK36" s="129"/>
      <c r="QUL36" s="128"/>
      <c r="QUM36" s="128"/>
      <c r="QUN36" s="129"/>
      <c r="QUO36" s="129"/>
      <c r="QUP36" s="128"/>
      <c r="QUQ36" s="128"/>
      <c r="QUR36" s="129"/>
      <c r="QUS36" s="129"/>
      <c r="QUT36" s="128"/>
      <c r="QUU36" s="128"/>
      <c r="QUV36" s="129"/>
      <c r="QUW36" s="129"/>
      <c r="QUX36" s="128"/>
      <c r="QUY36" s="128"/>
      <c r="QUZ36" s="129"/>
      <c r="QVA36" s="129"/>
      <c r="QVB36" s="128"/>
      <c r="QVC36" s="128"/>
      <c r="QVD36" s="129"/>
      <c r="QVE36" s="129"/>
      <c r="QVF36" s="128"/>
      <c r="QVG36" s="128"/>
      <c r="QVH36" s="129"/>
      <c r="QVI36" s="129"/>
      <c r="QVJ36" s="128"/>
      <c r="QVK36" s="128"/>
      <c r="QVL36" s="129"/>
      <c r="QVM36" s="129"/>
      <c r="QVN36" s="128"/>
      <c r="QVO36" s="128"/>
      <c r="QVP36" s="129"/>
      <c r="QVQ36" s="129"/>
      <c r="QVR36" s="128"/>
      <c r="QVS36" s="128"/>
      <c r="QVT36" s="129"/>
      <c r="QVU36" s="129"/>
      <c r="QVV36" s="128"/>
      <c r="QVW36" s="128"/>
      <c r="QVX36" s="129"/>
      <c r="QVY36" s="129"/>
      <c r="QVZ36" s="128"/>
      <c r="QWA36" s="128"/>
      <c r="QWB36" s="129"/>
      <c r="QWC36" s="129"/>
      <c r="QWD36" s="128"/>
      <c r="QWE36" s="128"/>
      <c r="QWF36" s="129"/>
      <c r="QWG36" s="129"/>
      <c r="QWH36" s="128"/>
      <c r="QWI36" s="128"/>
      <c r="QWJ36" s="129"/>
      <c r="QWK36" s="129"/>
      <c r="QWL36" s="128"/>
      <c r="QWM36" s="128"/>
      <c r="QWN36" s="129"/>
      <c r="QWO36" s="129"/>
      <c r="QWP36" s="128"/>
      <c r="QWQ36" s="128"/>
      <c r="QWR36" s="129"/>
      <c r="QWS36" s="129"/>
      <c r="QWT36" s="128"/>
      <c r="QWU36" s="128"/>
      <c r="QWV36" s="129"/>
      <c r="QWW36" s="129"/>
      <c r="QWX36" s="128"/>
      <c r="QWY36" s="128"/>
      <c r="QWZ36" s="129"/>
      <c r="QXA36" s="129"/>
      <c r="QXB36" s="128"/>
      <c r="QXC36" s="128"/>
      <c r="QXD36" s="129"/>
      <c r="QXE36" s="129"/>
      <c r="QXF36" s="128"/>
      <c r="QXG36" s="128"/>
      <c r="QXH36" s="129"/>
      <c r="QXI36" s="129"/>
      <c r="QXJ36" s="128"/>
      <c r="QXK36" s="128"/>
      <c r="QXL36" s="129"/>
      <c r="QXM36" s="129"/>
      <c r="QXN36" s="128"/>
      <c r="QXO36" s="128"/>
      <c r="QXP36" s="129"/>
      <c r="QXQ36" s="129"/>
      <c r="QXR36" s="128"/>
      <c r="QXS36" s="128"/>
      <c r="QXT36" s="129"/>
      <c r="QXU36" s="129"/>
      <c r="QXV36" s="128"/>
      <c r="QXW36" s="128"/>
      <c r="QXX36" s="129"/>
      <c r="QXY36" s="129"/>
      <c r="QXZ36" s="128"/>
      <c r="QYA36" s="128"/>
      <c r="QYB36" s="129"/>
      <c r="QYC36" s="129"/>
      <c r="QYD36" s="128"/>
      <c r="QYE36" s="128"/>
      <c r="QYF36" s="129"/>
      <c r="QYG36" s="129"/>
      <c r="QYH36" s="128"/>
      <c r="QYI36" s="128"/>
      <c r="QYJ36" s="129"/>
      <c r="QYK36" s="129"/>
      <c r="QYL36" s="128"/>
      <c r="QYM36" s="128"/>
      <c r="QYN36" s="129"/>
      <c r="QYO36" s="129"/>
      <c r="QYP36" s="128"/>
      <c r="QYQ36" s="128"/>
      <c r="QYR36" s="129"/>
      <c r="QYS36" s="129"/>
      <c r="QYT36" s="128"/>
      <c r="QYU36" s="128"/>
      <c r="QYV36" s="129"/>
      <c r="QYW36" s="129"/>
      <c r="QYX36" s="128"/>
      <c r="QYY36" s="128"/>
      <c r="QYZ36" s="129"/>
      <c r="QZA36" s="129"/>
      <c r="QZB36" s="128"/>
      <c r="QZC36" s="128"/>
      <c r="QZD36" s="129"/>
      <c r="QZE36" s="129"/>
      <c r="QZF36" s="128"/>
      <c r="QZG36" s="128"/>
      <c r="QZH36" s="129"/>
      <c r="QZI36" s="129"/>
      <c r="QZJ36" s="128"/>
      <c r="QZK36" s="128"/>
      <c r="QZL36" s="129"/>
      <c r="QZM36" s="129"/>
      <c r="QZN36" s="128"/>
      <c r="QZO36" s="128"/>
      <c r="QZP36" s="129"/>
      <c r="QZQ36" s="129"/>
      <c r="QZR36" s="128"/>
      <c r="QZS36" s="128"/>
      <c r="QZT36" s="129"/>
      <c r="QZU36" s="129"/>
      <c r="QZV36" s="128"/>
      <c r="QZW36" s="128"/>
      <c r="QZX36" s="129"/>
      <c r="QZY36" s="129"/>
      <c r="QZZ36" s="128"/>
      <c r="RAA36" s="128"/>
      <c r="RAB36" s="129"/>
      <c r="RAC36" s="129"/>
      <c r="RAD36" s="128"/>
      <c r="RAE36" s="128"/>
      <c r="RAF36" s="129"/>
      <c r="RAG36" s="129"/>
      <c r="RAH36" s="128"/>
      <c r="RAI36" s="128"/>
      <c r="RAJ36" s="129"/>
      <c r="RAK36" s="129"/>
      <c r="RAL36" s="128"/>
      <c r="RAM36" s="128"/>
      <c r="RAN36" s="129"/>
      <c r="RAO36" s="129"/>
      <c r="RAP36" s="128"/>
      <c r="RAQ36" s="128"/>
      <c r="RAR36" s="129"/>
      <c r="RAS36" s="129"/>
      <c r="RAT36" s="128"/>
      <c r="RAU36" s="128"/>
      <c r="RAV36" s="129"/>
      <c r="RAW36" s="129"/>
      <c r="RAX36" s="128"/>
      <c r="RAY36" s="128"/>
      <c r="RAZ36" s="129"/>
      <c r="RBA36" s="129"/>
      <c r="RBB36" s="128"/>
      <c r="RBC36" s="128"/>
      <c r="RBD36" s="129"/>
      <c r="RBE36" s="129"/>
      <c r="RBF36" s="128"/>
      <c r="RBG36" s="128"/>
      <c r="RBH36" s="129"/>
      <c r="RBI36" s="129"/>
      <c r="RBJ36" s="128"/>
      <c r="RBK36" s="128"/>
      <c r="RBL36" s="129"/>
      <c r="RBM36" s="129"/>
      <c r="RBN36" s="128"/>
      <c r="RBO36" s="128"/>
      <c r="RBP36" s="129"/>
      <c r="RBQ36" s="129"/>
      <c r="RBR36" s="128"/>
      <c r="RBS36" s="128"/>
      <c r="RBT36" s="129"/>
      <c r="RBU36" s="129"/>
      <c r="RBV36" s="128"/>
      <c r="RBW36" s="128"/>
      <c r="RBX36" s="129"/>
      <c r="RBY36" s="129"/>
      <c r="RBZ36" s="128"/>
      <c r="RCA36" s="128"/>
      <c r="RCB36" s="129"/>
      <c r="RCC36" s="129"/>
      <c r="RCD36" s="128"/>
      <c r="RCE36" s="128"/>
      <c r="RCF36" s="129"/>
      <c r="RCG36" s="129"/>
      <c r="RCH36" s="128"/>
      <c r="RCI36" s="128"/>
      <c r="RCJ36" s="129"/>
      <c r="RCK36" s="129"/>
      <c r="RCL36" s="128"/>
      <c r="RCM36" s="128"/>
      <c r="RCN36" s="129"/>
      <c r="RCO36" s="129"/>
      <c r="RCP36" s="128"/>
      <c r="RCQ36" s="128"/>
      <c r="RCR36" s="129"/>
      <c r="RCS36" s="129"/>
      <c r="RCT36" s="128"/>
      <c r="RCU36" s="128"/>
      <c r="RCV36" s="129"/>
      <c r="RCW36" s="129"/>
      <c r="RCX36" s="128"/>
      <c r="RCY36" s="128"/>
      <c r="RCZ36" s="129"/>
      <c r="RDA36" s="129"/>
      <c r="RDB36" s="128"/>
      <c r="RDC36" s="128"/>
      <c r="RDD36" s="129"/>
      <c r="RDE36" s="129"/>
      <c r="RDF36" s="128"/>
      <c r="RDG36" s="128"/>
      <c r="RDH36" s="129"/>
      <c r="RDI36" s="129"/>
      <c r="RDJ36" s="128"/>
      <c r="RDK36" s="128"/>
      <c r="RDL36" s="129"/>
      <c r="RDM36" s="129"/>
      <c r="RDN36" s="128"/>
      <c r="RDO36" s="128"/>
      <c r="RDP36" s="129"/>
      <c r="RDQ36" s="129"/>
      <c r="RDR36" s="128"/>
      <c r="RDS36" s="128"/>
      <c r="RDT36" s="129"/>
      <c r="RDU36" s="129"/>
      <c r="RDV36" s="128"/>
      <c r="RDW36" s="128"/>
      <c r="RDX36" s="129"/>
      <c r="RDY36" s="129"/>
      <c r="RDZ36" s="128"/>
      <c r="REA36" s="128"/>
      <c r="REB36" s="129"/>
      <c r="REC36" s="129"/>
      <c r="RED36" s="128"/>
      <c r="REE36" s="128"/>
      <c r="REF36" s="129"/>
      <c r="REG36" s="129"/>
      <c r="REH36" s="128"/>
      <c r="REI36" s="128"/>
      <c r="REJ36" s="129"/>
      <c r="REK36" s="129"/>
      <c r="REL36" s="128"/>
      <c r="REM36" s="128"/>
      <c r="REN36" s="129"/>
      <c r="REO36" s="129"/>
      <c r="REP36" s="128"/>
      <c r="REQ36" s="128"/>
      <c r="RER36" s="129"/>
      <c r="RES36" s="129"/>
      <c r="RET36" s="128"/>
      <c r="REU36" s="128"/>
      <c r="REV36" s="129"/>
      <c r="REW36" s="129"/>
      <c r="REX36" s="128"/>
      <c r="REY36" s="128"/>
      <c r="REZ36" s="129"/>
      <c r="RFA36" s="129"/>
      <c r="RFB36" s="128"/>
      <c r="RFC36" s="128"/>
      <c r="RFD36" s="129"/>
      <c r="RFE36" s="129"/>
      <c r="RFF36" s="128"/>
      <c r="RFG36" s="128"/>
      <c r="RFH36" s="129"/>
      <c r="RFI36" s="129"/>
      <c r="RFJ36" s="128"/>
      <c r="RFK36" s="128"/>
      <c r="RFL36" s="129"/>
      <c r="RFM36" s="129"/>
      <c r="RFN36" s="128"/>
      <c r="RFO36" s="128"/>
      <c r="RFP36" s="129"/>
      <c r="RFQ36" s="129"/>
      <c r="RFR36" s="128"/>
      <c r="RFS36" s="128"/>
      <c r="RFT36" s="129"/>
      <c r="RFU36" s="129"/>
      <c r="RFV36" s="128"/>
      <c r="RFW36" s="128"/>
      <c r="RFX36" s="129"/>
      <c r="RFY36" s="129"/>
      <c r="RFZ36" s="128"/>
      <c r="RGA36" s="128"/>
      <c r="RGB36" s="129"/>
      <c r="RGC36" s="129"/>
      <c r="RGD36" s="128"/>
      <c r="RGE36" s="128"/>
      <c r="RGF36" s="129"/>
      <c r="RGG36" s="129"/>
      <c r="RGH36" s="128"/>
      <c r="RGI36" s="128"/>
      <c r="RGJ36" s="129"/>
      <c r="RGK36" s="129"/>
      <c r="RGL36" s="128"/>
      <c r="RGM36" s="128"/>
      <c r="RGN36" s="129"/>
      <c r="RGO36" s="129"/>
      <c r="RGP36" s="128"/>
      <c r="RGQ36" s="128"/>
      <c r="RGR36" s="129"/>
      <c r="RGS36" s="129"/>
      <c r="RGT36" s="128"/>
      <c r="RGU36" s="128"/>
      <c r="RGV36" s="129"/>
      <c r="RGW36" s="129"/>
      <c r="RGX36" s="128"/>
      <c r="RGY36" s="128"/>
      <c r="RGZ36" s="129"/>
      <c r="RHA36" s="129"/>
      <c r="RHB36" s="128"/>
      <c r="RHC36" s="128"/>
      <c r="RHD36" s="129"/>
      <c r="RHE36" s="129"/>
      <c r="RHF36" s="128"/>
      <c r="RHG36" s="128"/>
      <c r="RHH36" s="129"/>
      <c r="RHI36" s="129"/>
      <c r="RHJ36" s="128"/>
      <c r="RHK36" s="128"/>
      <c r="RHL36" s="129"/>
      <c r="RHM36" s="129"/>
      <c r="RHN36" s="128"/>
      <c r="RHO36" s="128"/>
      <c r="RHP36" s="129"/>
      <c r="RHQ36" s="129"/>
      <c r="RHR36" s="128"/>
      <c r="RHS36" s="128"/>
      <c r="RHT36" s="129"/>
      <c r="RHU36" s="129"/>
      <c r="RHV36" s="128"/>
      <c r="RHW36" s="128"/>
      <c r="RHX36" s="129"/>
      <c r="RHY36" s="129"/>
      <c r="RHZ36" s="128"/>
      <c r="RIA36" s="128"/>
      <c r="RIB36" s="129"/>
      <c r="RIC36" s="129"/>
      <c r="RID36" s="128"/>
      <c r="RIE36" s="128"/>
      <c r="RIF36" s="129"/>
      <c r="RIG36" s="129"/>
      <c r="RIH36" s="128"/>
      <c r="RII36" s="128"/>
      <c r="RIJ36" s="129"/>
      <c r="RIK36" s="129"/>
      <c r="RIL36" s="128"/>
      <c r="RIM36" s="128"/>
      <c r="RIN36" s="129"/>
      <c r="RIO36" s="129"/>
      <c r="RIP36" s="128"/>
      <c r="RIQ36" s="128"/>
      <c r="RIR36" s="129"/>
      <c r="RIS36" s="129"/>
      <c r="RIT36" s="128"/>
      <c r="RIU36" s="128"/>
      <c r="RIV36" s="129"/>
      <c r="RIW36" s="129"/>
      <c r="RIX36" s="128"/>
      <c r="RIY36" s="128"/>
      <c r="RIZ36" s="129"/>
      <c r="RJA36" s="129"/>
      <c r="RJB36" s="128"/>
      <c r="RJC36" s="128"/>
      <c r="RJD36" s="129"/>
      <c r="RJE36" s="129"/>
      <c r="RJF36" s="128"/>
      <c r="RJG36" s="128"/>
      <c r="RJH36" s="129"/>
      <c r="RJI36" s="129"/>
      <c r="RJJ36" s="128"/>
      <c r="RJK36" s="128"/>
      <c r="RJL36" s="129"/>
      <c r="RJM36" s="129"/>
      <c r="RJN36" s="128"/>
      <c r="RJO36" s="128"/>
      <c r="RJP36" s="129"/>
      <c r="RJQ36" s="129"/>
      <c r="RJR36" s="128"/>
      <c r="RJS36" s="128"/>
      <c r="RJT36" s="129"/>
      <c r="RJU36" s="129"/>
      <c r="RJV36" s="128"/>
      <c r="RJW36" s="128"/>
      <c r="RJX36" s="129"/>
      <c r="RJY36" s="129"/>
      <c r="RJZ36" s="128"/>
      <c r="RKA36" s="128"/>
      <c r="RKB36" s="129"/>
      <c r="RKC36" s="129"/>
      <c r="RKD36" s="128"/>
      <c r="RKE36" s="128"/>
      <c r="RKF36" s="129"/>
      <c r="RKG36" s="129"/>
      <c r="RKH36" s="128"/>
      <c r="RKI36" s="128"/>
      <c r="RKJ36" s="129"/>
      <c r="RKK36" s="129"/>
      <c r="RKL36" s="128"/>
      <c r="RKM36" s="128"/>
      <c r="RKN36" s="129"/>
      <c r="RKO36" s="129"/>
      <c r="RKP36" s="128"/>
      <c r="RKQ36" s="128"/>
      <c r="RKR36" s="129"/>
      <c r="RKS36" s="129"/>
      <c r="RKT36" s="128"/>
      <c r="RKU36" s="128"/>
      <c r="RKV36" s="129"/>
      <c r="RKW36" s="129"/>
      <c r="RKX36" s="128"/>
      <c r="RKY36" s="128"/>
      <c r="RKZ36" s="129"/>
      <c r="RLA36" s="129"/>
      <c r="RLB36" s="128"/>
      <c r="RLC36" s="128"/>
      <c r="RLD36" s="129"/>
      <c r="RLE36" s="129"/>
      <c r="RLF36" s="128"/>
      <c r="RLG36" s="128"/>
      <c r="RLH36" s="129"/>
      <c r="RLI36" s="129"/>
      <c r="RLJ36" s="128"/>
      <c r="RLK36" s="128"/>
      <c r="RLL36" s="129"/>
      <c r="RLM36" s="129"/>
      <c r="RLN36" s="128"/>
      <c r="RLO36" s="128"/>
      <c r="RLP36" s="129"/>
      <c r="RLQ36" s="129"/>
      <c r="RLR36" s="128"/>
      <c r="RLS36" s="128"/>
      <c r="RLT36" s="129"/>
      <c r="RLU36" s="129"/>
      <c r="RLV36" s="128"/>
      <c r="RLW36" s="128"/>
      <c r="RLX36" s="129"/>
      <c r="RLY36" s="129"/>
      <c r="RLZ36" s="128"/>
      <c r="RMA36" s="128"/>
      <c r="RMB36" s="129"/>
      <c r="RMC36" s="129"/>
      <c r="RMD36" s="128"/>
      <c r="RME36" s="128"/>
      <c r="RMF36" s="129"/>
      <c r="RMG36" s="129"/>
      <c r="RMH36" s="128"/>
      <c r="RMI36" s="128"/>
      <c r="RMJ36" s="129"/>
      <c r="RMK36" s="129"/>
      <c r="RML36" s="128"/>
      <c r="RMM36" s="128"/>
      <c r="RMN36" s="129"/>
      <c r="RMO36" s="129"/>
      <c r="RMP36" s="128"/>
      <c r="RMQ36" s="128"/>
      <c r="RMR36" s="129"/>
      <c r="RMS36" s="129"/>
      <c r="RMT36" s="128"/>
      <c r="RMU36" s="128"/>
      <c r="RMV36" s="129"/>
      <c r="RMW36" s="129"/>
      <c r="RMX36" s="128"/>
      <c r="RMY36" s="128"/>
      <c r="RMZ36" s="129"/>
      <c r="RNA36" s="129"/>
      <c r="RNB36" s="128"/>
      <c r="RNC36" s="128"/>
      <c r="RND36" s="129"/>
      <c r="RNE36" s="129"/>
      <c r="RNF36" s="128"/>
      <c r="RNG36" s="128"/>
      <c r="RNH36" s="129"/>
      <c r="RNI36" s="129"/>
      <c r="RNJ36" s="128"/>
      <c r="RNK36" s="128"/>
      <c r="RNL36" s="129"/>
      <c r="RNM36" s="129"/>
      <c r="RNN36" s="128"/>
      <c r="RNO36" s="128"/>
      <c r="RNP36" s="129"/>
      <c r="RNQ36" s="129"/>
      <c r="RNR36" s="128"/>
      <c r="RNS36" s="128"/>
      <c r="RNT36" s="129"/>
      <c r="RNU36" s="129"/>
      <c r="RNV36" s="128"/>
      <c r="RNW36" s="128"/>
      <c r="RNX36" s="129"/>
      <c r="RNY36" s="129"/>
      <c r="RNZ36" s="128"/>
      <c r="ROA36" s="128"/>
      <c r="ROB36" s="129"/>
      <c r="ROC36" s="129"/>
      <c r="ROD36" s="128"/>
      <c r="ROE36" s="128"/>
      <c r="ROF36" s="129"/>
      <c r="ROG36" s="129"/>
      <c r="ROH36" s="128"/>
      <c r="ROI36" s="128"/>
      <c r="ROJ36" s="129"/>
      <c r="ROK36" s="129"/>
      <c r="ROL36" s="128"/>
      <c r="ROM36" s="128"/>
      <c r="RON36" s="129"/>
      <c r="ROO36" s="129"/>
      <c r="ROP36" s="128"/>
      <c r="ROQ36" s="128"/>
      <c r="ROR36" s="129"/>
      <c r="ROS36" s="129"/>
      <c r="ROT36" s="128"/>
      <c r="ROU36" s="128"/>
      <c r="ROV36" s="129"/>
      <c r="ROW36" s="129"/>
      <c r="ROX36" s="128"/>
      <c r="ROY36" s="128"/>
      <c r="ROZ36" s="129"/>
      <c r="RPA36" s="129"/>
      <c r="RPB36" s="128"/>
      <c r="RPC36" s="128"/>
      <c r="RPD36" s="129"/>
      <c r="RPE36" s="129"/>
      <c r="RPF36" s="128"/>
      <c r="RPG36" s="128"/>
      <c r="RPH36" s="129"/>
      <c r="RPI36" s="129"/>
      <c r="RPJ36" s="128"/>
      <c r="RPK36" s="128"/>
      <c r="RPL36" s="129"/>
      <c r="RPM36" s="129"/>
      <c r="RPN36" s="128"/>
      <c r="RPO36" s="128"/>
      <c r="RPP36" s="129"/>
      <c r="RPQ36" s="129"/>
      <c r="RPR36" s="128"/>
      <c r="RPS36" s="128"/>
      <c r="RPT36" s="129"/>
      <c r="RPU36" s="129"/>
      <c r="RPV36" s="128"/>
      <c r="RPW36" s="128"/>
      <c r="RPX36" s="129"/>
      <c r="RPY36" s="129"/>
      <c r="RPZ36" s="128"/>
      <c r="RQA36" s="128"/>
      <c r="RQB36" s="129"/>
      <c r="RQC36" s="129"/>
      <c r="RQD36" s="128"/>
      <c r="RQE36" s="128"/>
      <c r="RQF36" s="129"/>
      <c r="RQG36" s="129"/>
      <c r="RQH36" s="128"/>
      <c r="RQI36" s="128"/>
      <c r="RQJ36" s="129"/>
      <c r="RQK36" s="129"/>
      <c r="RQL36" s="128"/>
      <c r="RQM36" s="128"/>
      <c r="RQN36" s="129"/>
      <c r="RQO36" s="129"/>
      <c r="RQP36" s="128"/>
      <c r="RQQ36" s="128"/>
      <c r="RQR36" s="129"/>
      <c r="RQS36" s="129"/>
      <c r="RQT36" s="128"/>
      <c r="RQU36" s="128"/>
      <c r="RQV36" s="129"/>
      <c r="RQW36" s="129"/>
      <c r="RQX36" s="128"/>
      <c r="RQY36" s="128"/>
      <c r="RQZ36" s="129"/>
      <c r="RRA36" s="129"/>
      <c r="RRB36" s="128"/>
      <c r="RRC36" s="128"/>
      <c r="RRD36" s="129"/>
      <c r="RRE36" s="129"/>
      <c r="RRF36" s="128"/>
      <c r="RRG36" s="128"/>
      <c r="RRH36" s="129"/>
      <c r="RRI36" s="129"/>
      <c r="RRJ36" s="128"/>
      <c r="RRK36" s="128"/>
      <c r="RRL36" s="129"/>
      <c r="RRM36" s="129"/>
      <c r="RRN36" s="128"/>
      <c r="RRO36" s="128"/>
      <c r="RRP36" s="129"/>
      <c r="RRQ36" s="129"/>
      <c r="RRR36" s="128"/>
      <c r="RRS36" s="128"/>
      <c r="RRT36" s="129"/>
      <c r="RRU36" s="129"/>
      <c r="RRV36" s="128"/>
      <c r="RRW36" s="128"/>
      <c r="RRX36" s="129"/>
      <c r="RRY36" s="129"/>
      <c r="RRZ36" s="128"/>
      <c r="RSA36" s="128"/>
      <c r="RSB36" s="129"/>
      <c r="RSC36" s="129"/>
      <c r="RSD36" s="128"/>
      <c r="RSE36" s="128"/>
      <c r="RSF36" s="129"/>
      <c r="RSG36" s="129"/>
      <c r="RSH36" s="128"/>
      <c r="RSI36" s="128"/>
      <c r="RSJ36" s="129"/>
      <c r="RSK36" s="129"/>
      <c r="RSL36" s="128"/>
      <c r="RSM36" s="128"/>
      <c r="RSN36" s="129"/>
      <c r="RSO36" s="129"/>
      <c r="RSP36" s="128"/>
      <c r="RSQ36" s="128"/>
      <c r="RSR36" s="129"/>
      <c r="RSS36" s="129"/>
      <c r="RST36" s="128"/>
      <c r="RSU36" s="128"/>
      <c r="RSV36" s="129"/>
      <c r="RSW36" s="129"/>
      <c r="RSX36" s="128"/>
      <c r="RSY36" s="128"/>
      <c r="RSZ36" s="129"/>
      <c r="RTA36" s="129"/>
      <c r="RTB36" s="128"/>
      <c r="RTC36" s="128"/>
      <c r="RTD36" s="129"/>
      <c r="RTE36" s="129"/>
      <c r="RTF36" s="128"/>
      <c r="RTG36" s="128"/>
      <c r="RTH36" s="129"/>
      <c r="RTI36" s="129"/>
      <c r="RTJ36" s="128"/>
      <c r="RTK36" s="128"/>
      <c r="RTL36" s="129"/>
      <c r="RTM36" s="129"/>
      <c r="RTN36" s="128"/>
      <c r="RTO36" s="128"/>
      <c r="RTP36" s="129"/>
      <c r="RTQ36" s="129"/>
      <c r="RTR36" s="128"/>
      <c r="RTS36" s="128"/>
      <c r="RTT36" s="129"/>
      <c r="RTU36" s="129"/>
      <c r="RTV36" s="128"/>
      <c r="RTW36" s="128"/>
      <c r="RTX36" s="129"/>
      <c r="RTY36" s="129"/>
      <c r="RTZ36" s="128"/>
      <c r="RUA36" s="128"/>
      <c r="RUB36" s="129"/>
      <c r="RUC36" s="129"/>
      <c r="RUD36" s="128"/>
      <c r="RUE36" s="128"/>
      <c r="RUF36" s="129"/>
      <c r="RUG36" s="129"/>
      <c r="RUH36" s="128"/>
      <c r="RUI36" s="128"/>
      <c r="RUJ36" s="129"/>
      <c r="RUK36" s="129"/>
      <c r="RUL36" s="128"/>
      <c r="RUM36" s="128"/>
      <c r="RUN36" s="129"/>
      <c r="RUO36" s="129"/>
      <c r="RUP36" s="128"/>
      <c r="RUQ36" s="128"/>
      <c r="RUR36" s="129"/>
      <c r="RUS36" s="129"/>
      <c r="RUT36" s="128"/>
      <c r="RUU36" s="128"/>
      <c r="RUV36" s="129"/>
      <c r="RUW36" s="129"/>
      <c r="RUX36" s="128"/>
      <c r="RUY36" s="128"/>
      <c r="RUZ36" s="129"/>
      <c r="RVA36" s="129"/>
      <c r="RVB36" s="128"/>
      <c r="RVC36" s="128"/>
      <c r="RVD36" s="129"/>
      <c r="RVE36" s="129"/>
      <c r="RVF36" s="128"/>
      <c r="RVG36" s="128"/>
      <c r="RVH36" s="129"/>
      <c r="RVI36" s="129"/>
      <c r="RVJ36" s="128"/>
      <c r="RVK36" s="128"/>
      <c r="RVL36" s="129"/>
      <c r="RVM36" s="129"/>
      <c r="RVN36" s="128"/>
      <c r="RVO36" s="128"/>
      <c r="RVP36" s="129"/>
      <c r="RVQ36" s="129"/>
      <c r="RVR36" s="128"/>
      <c r="RVS36" s="128"/>
      <c r="RVT36" s="129"/>
      <c r="RVU36" s="129"/>
      <c r="RVV36" s="128"/>
      <c r="RVW36" s="128"/>
      <c r="RVX36" s="129"/>
      <c r="RVY36" s="129"/>
      <c r="RVZ36" s="128"/>
      <c r="RWA36" s="128"/>
      <c r="RWB36" s="129"/>
      <c r="RWC36" s="129"/>
      <c r="RWD36" s="128"/>
      <c r="RWE36" s="128"/>
      <c r="RWF36" s="129"/>
      <c r="RWG36" s="129"/>
      <c r="RWH36" s="128"/>
      <c r="RWI36" s="128"/>
      <c r="RWJ36" s="129"/>
      <c r="RWK36" s="129"/>
      <c r="RWL36" s="128"/>
      <c r="RWM36" s="128"/>
      <c r="RWN36" s="129"/>
      <c r="RWO36" s="129"/>
      <c r="RWP36" s="128"/>
      <c r="RWQ36" s="128"/>
      <c r="RWR36" s="129"/>
      <c r="RWS36" s="129"/>
      <c r="RWT36" s="128"/>
      <c r="RWU36" s="128"/>
      <c r="RWV36" s="129"/>
      <c r="RWW36" s="129"/>
      <c r="RWX36" s="128"/>
      <c r="RWY36" s="128"/>
      <c r="RWZ36" s="129"/>
      <c r="RXA36" s="129"/>
      <c r="RXB36" s="128"/>
      <c r="RXC36" s="128"/>
      <c r="RXD36" s="129"/>
      <c r="RXE36" s="129"/>
      <c r="RXF36" s="128"/>
      <c r="RXG36" s="128"/>
      <c r="RXH36" s="129"/>
      <c r="RXI36" s="129"/>
      <c r="RXJ36" s="128"/>
      <c r="RXK36" s="128"/>
      <c r="RXL36" s="129"/>
      <c r="RXM36" s="129"/>
      <c r="RXN36" s="128"/>
      <c r="RXO36" s="128"/>
      <c r="RXP36" s="129"/>
      <c r="RXQ36" s="129"/>
      <c r="RXR36" s="128"/>
      <c r="RXS36" s="128"/>
      <c r="RXT36" s="129"/>
      <c r="RXU36" s="129"/>
      <c r="RXV36" s="128"/>
      <c r="RXW36" s="128"/>
      <c r="RXX36" s="129"/>
      <c r="RXY36" s="129"/>
      <c r="RXZ36" s="128"/>
      <c r="RYA36" s="128"/>
      <c r="RYB36" s="129"/>
      <c r="RYC36" s="129"/>
      <c r="RYD36" s="128"/>
      <c r="RYE36" s="128"/>
      <c r="RYF36" s="129"/>
      <c r="RYG36" s="129"/>
      <c r="RYH36" s="128"/>
      <c r="RYI36" s="128"/>
      <c r="RYJ36" s="129"/>
      <c r="RYK36" s="129"/>
      <c r="RYL36" s="128"/>
      <c r="RYM36" s="128"/>
      <c r="RYN36" s="129"/>
      <c r="RYO36" s="129"/>
      <c r="RYP36" s="128"/>
      <c r="RYQ36" s="128"/>
      <c r="RYR36" s="129"/>
      <c r="RYS36" s="129"/>
      <c r="RYT36" s="128"/>
      <c r="RYU36" s="128"/>
      <c r="RYV36" s="129"/>
      <c r="RYW36" s="129"/>
      <c r="RYX36" s="128"/>
      <c r="RYY36" s="128"/>
      <c r="RYZ36" s="129"/>
      <c r="RZA36" s="129"/>
      <c r="RZB36" s="128"/>
      <c r="RZC36" s="128"/>
      <c r="RZD36" s="129"/>
      <c r="RZE36" s="129"/>
      <c r="RZF36" s="128"/>
      <c r="RZG36" s="128"/>
      <c r="RZH36" s="129"/>
      <c r="RZI36" s="129"/>
      <c r="RZJ36" s="128"/>
      <c r="RZK36" s="128"/>
      <c r="RZL36" s="129"/>
      <c r="RZM36" s="129"/>
      <c r="RZN36" s="128"/>
      <c r="RZO36" s="128"/>
      <c r="RZP36" s="129"/>
      <c r="RZQ36" s="129"/>
      <c r="RZR36" s="128"/>
      <c r="RZS36" s="128"/>
      <c r="RZT36" s="129"/>
      <c r="RZU36" s="129"/>
      <c r="RZV36" s="128"/>
      <c r="RZW36" s="128"/>
      <c r="RZX36" s="129"/>
      <c r="RZY36" s="129"/>
      <c r="RZZ36" s="128"/>
      <c r="SAA36" s="128"/>
      <c r="SAB36" s="129"/>
      <c r="SAC36" s="129"/>
      <c r="SAD36" s="128"/>
      <c r="SAE36" s="128"/>
      <c r="SAF36" s="129"/>
      <c r="SAG36" s="129"/>
      <c r="SAH36" s="128"/>
      <c r="SAI36" s="128"/>
      <c r="SAJ36" s="129"/>
      <c r="SAK36" s="129"/>
      <c r="SAL36" s="128"/>
      <c r="SAM36" s="128"/>
      <c r="SAN36" s="129"/>
      <c r="SAO36" s="129"/>
      <c r="SAP36" s="128"/>
      <c r="SAQ36" s="128"/>
      <c r="SAR36" s="129"/>
      <c r="SAS36" s="129"/>
      <c r="SAT36" s="128"/>
      <c r="SAU36" s="128"/>
      <c r="SAV36" s="129"/>
      <c r="SAW36" s="129"/>
      <c r="SAX36" s="128"/>
      <c r="SAY36" s="128"/>
      <c r="SAZ36" s="129"/>
      <c r="SBA36" s="129"/>
      <c r="SBB36" s="128"/>
      <c r="SBC36" s="128"/>
      <c r="SBD36" s="129"/>
      <c r="SBE36" s="129"/>
      <c r="SBF36" s="128"/>
      <c r="SBG36" s="128"/>
      <c r="SBH36" s="129"/>
      <c r="SBI36" s="129"/>
      <c r="SBJ36" s="128"/>
      <c r="SBK36" s="128"/>
      <c r="SBL36" s="129"/>
      <c r="SBM36" s="129"/>
      <c r="SBN36" s="128"/>
      <c r="SBO36" s="128"/>
      <c r="SBP36" s="129"/>
      <c r="SBQ36" s="129"/>
      <c r="SBR36" s="128"/>
      <c r="SBS36" s="128"/>
      <c r="SBT36" s="129"/>
      <c r="SBU36" s="129"/>
      <c r="SBV36" s="128"/>
      <c r="SBW36" s="128"/>
      <c r="SBX36" s="129"/>
      <c r="SBY36" s="129"/>
      <c r="SBZ36" s="128"/>
      <c r="SCA36" s="128"/>
      <c r="SCB36" s="129"/>
      <c r="SCC36" s="129"/>
      <c r="SCD36" s="128"/>
      <c r="SCE36" s="128"/>
      <c r="SCF36" s="129"/>
      <c r="SCG36" s="129"/>
      <c r="SCH36" s="128"/>
      <c r="SCI36" s="128"/>
      <c r="SCJ36" s="129"/>
      <c r="SCK36" s="129"/>
      <c r="SCL36" s="128"/>
      <c r="SCM36" s="128"/>
      <c r="SCN36" s="129"/>
      <c r="SCO36" s="129"/>
      <c r="SCP36" s="128"/>
      <c r="SCQ36" s="128"/>
      <c r="SCR36" s="129"/>
      <c r="SCS36" s="129"/>
      <c r="SCT36" s="128"/>
      <c r="SCU36" s="128"/>
      <c r="SCV36" s="129"/>
      <c r="SCW36" s="129"/>
      <c r="SCX36" s="128"/>
      <c r="SCY36" s="128"/>
      <c r="SCZ36" s="129"/>
      <c r="SDA36" s="129"/>
      <c r="SDB36" s="128"/>
      <c r="SDC36" s="128"/>
      <c r="SDD36" s="129"/>
      <c r="SDE36" s="129"/>
      <c r="SDF36" s="128"/>
      <c r="SDG36" s="128"/>
      <c r="SDH36" s="129"/>
      <c r="SDI36" s="129"/>
      <c r="SDJ36" s="128"/>
      <c r="SDK36" s="128"/>
      <c r="SDL36" s="129"/>
      <c r="SDM36" s="129"/>
      <c r="SDN36" s="128"/>
      <c r="SDO36" s="128"/>
      <c r="SDP36" s="129"/>
      <c r="SDQ36" s="129"/>
      <c r="SDR36" s="128"/>
      <c r="SDS36" s="128"/>
      <c r="SDT36" s="129"/>
      <c r="SDU36" s="129"/>
      <c r="SDV36" s="128"/>
      <c r="SDW36" s="128"/>
      <c r="SDX36" s="129"/>
      <c r="SDY36" s="129"/>
      <c r="SDZ36" s="128"/>
      <c r="SEA36" s="128"/>
      <c r="SEB36" s="129"/>
      <c r="SEC36" s="129"/>
      <c r="SED36" s="128"/>
      <c r="SEE36" s="128"/>
      <c r="SEF36" s="129"/>
      <c r="SEG36" s="129"/>
      <c r="SEH36" s="128"/>
      <c r="SEI36" s="128"/>
      <c r="SEJ36" s="129"/>
      <c r="SEK36" s="129"/>
      <c r="SEL36" s="128"/>
      <c r="SEM36" s="128"/>
      <c r="SEN36" s="129"/>
      <c r="SEO36" s="129"/>
      <c r="SEP36" s="128"/>
      <c r="SEQ36" s="128"/>
      <c r="SER36" s="129"/>
      <c r="SES36" s="129"/>
      <c r="SET36" s="128"/>
      <c r="SEU36" s="128"/>
      <c r="SEV36" s="129"/>
      <c r="SEW36" s="129"/>
      <c r="SEX36" s="128"/>
      <c r="SEY36" s="128"/>
      <c r="SEZ36" s="129"/>
      <c r="SFA36" s="129"/>
      <c r="SFB36" s="128"/>
      <c r="SFC36" s="128"/>
      <c r="SFD36" s="129"/>
      <c r="SFE36" s="129"/>
      <c r="SFF36" s="128"/>
      <c r="SFG36" s="128"/>
      <c r="SFH36" s="129"/>
      <c r="SFI36" s="129"/>
      <c r="SFJ36" s="128"/>
      <c r="SFK36" s="128"/>
      <c r="SFL36" s="129"/>
      <c r="SFM36" s="129"/>
      <c r="SFN36" s="128"/>
      <c r="SFO36" s="128"/>
      <c r="SFP36" s="129"/>
      <c r="SFQ36" s="129"/>
      <c r="SFR36" s="128"/>
      <c r="SFS36" s="128"/>
      <c r="SFT36" s="129"/>
      <c r="SFU36" s="129"/>
      <c r="SFV36" s="128"/>
      <c r="SFW36" s="128"/>
      <c r="SFX36" s="129"/>
      <c r="SFY36" s="129"/>
      <c r="SFZ36" s="128"/>
      <c r="SGA36" s="128"/>
      <c r="SGB36" s="129"/>
      <c r="SGC36" s="129"/>
      <c r="SGD36" s="128"/>
      <c r="SGE36" s="128"/>
      <c r="SGF36" s="129"/>
      <c r="SGG36" s="129"/>
      <c r="SGH36" s="128"/>
      <c r="SGI36" s="128"/>
      <c r="SGJ36" s="129"/>
      <c r="SGK36" s="129"/>
      <c r="SGL36" s="128"/>
      <c r="SGM36" s="128"/>
      <c r="SGN36" s="129"/>
      <c r="SGO36" s="129"/>
      <c r="SGP36" s="128"/>
      <c r="SGQ36" s="128"/>
      <c r="SGR36" s="129"/>
      <c r="SGS36" s="129"/>
      <c r="SGT36" s="128"/>
      <c r="SGU36" s="128"/>
      <c r="SGV36" s="129"/>
      <c r="SGW36" s="129"/>
      <c r="SGX36" s="128"/>
      <c r="SGY36" s="128"/>
      <c r="SGZ36" s="129"/>
      <c r="SHA36" s="129"/>
      <c r="SHB36" s="128"/>
      <c r="SHC36" s="128"/>
      <c r="SHD36" s="129"/>
      <c r="SHE36" s="129"/>
      <c r="SHF36" s="128"/>
      <c r="SHG36" s="128"/>
      <c r="SHH36" s="129"/>
      <c r="SHI36" s="129"/>
      <c r="SHJ36" s="128"/>
      <c r="SHK36" s="128"/>
      <c r="SHL36" s="129"/>
      <c r="SHM36" s="129"/>
      <c r="SHN36" s="128"/>
      <c r="SHO36" s="128"/>
      <c r="SHP36" s="129"/>
      <c r="SHQ36" s="129"/>
      <c r="SHR36" s="128"/>
      <c r="SHS36" s="128"/>
      <c r="SHT36" s="129"/>
      <c r="SHU36" s="129"/>
      <c r="SHV36" s="128"/>
      <c r="SHW36" s="128"/>
      <c r="SHX36" s="129"/>
      <c r="SHY36" s="129"/>
      <c r="SHZ36" s="128"/>
      <c r="SIA36" s="128"/>
      <c r="SIB36" s="129"/>
      <c r="SIC36" s="129"/>
      <c r="SID36" s="128"/>
      <c r="SIE36" s="128"/>
      <c r="SIF36" s="129"/>
      <c r="SIG36" s="129"/>
      <c r="SIH36" s="128"/>
      <c r="SII36" s="128"/>
      <c r="SIJ36" s="129"/>
      <c r="SIK36" s="129"/>
      <c r="SIL36" s="128"/>
      <c r="SIM36" s="128"/>
      <c r="SIN36" s="129"/>
      <c r="SIO36" s="129"/>
      <c r="SIP36" s="128"/>
      <c r="SIQ36" s="128"/>
      <c r="SIR36" s="129"/>
      <c r="SIS36" s="129"/>
      <c r="SIT36" s="128"/>
      <c r="SIU36" s="128"/>
      <c r="SIV36" s="129"/>
      <c r="SIW36" s="129"/>
      <c r="SIX36" s="128"/>
      <c r="SIY36" s="128"/>
      <c r="SIZ36" s="129"/>
      <c r="SJA36" s="129"/>
      <c r="SJB36" s="128"/>
      <c r="SJC36" s="128"/>
      <c r="SJD36" s="129"/>
      <c r="SJE36" s="129"/>
      <c r="SJF36" s="128"/>
      <c r="SJG36" s="128"/>
      <c r="SJH36" s="129"/>
      <c r="SJI36" s="129"/>
      <c r="SJJ36" s="128"/>
      <c r="SJK36" s="128"/>
      <c r="SJL36" s="129"/>
      <c r="SJM36" s="129"/>
      <c r="SJN36" s="128"/>
      <c r="SJO36" s="128"/>
      <c r="SJP36" s="129"/>
      <c r="SJQ36" s="129"/>
      <c r="SJR36" s="128"/>
      <c r="SJS36" s="128"/>
      <c r="SJT36" s="129"/>
      <c r="SJU36" s="129"/>
      <c r="SJV36" s="128"/>
      <c r="SJW36" s="128"/>
      <c r="SJX36" s="129"/>
      <c r="SJY36" s="129"/>
      <c r="SJZ36" s="128"/>
      <c r="SKA36" s="128"/>
      <c r="SKB36" s="129"/>
      <c r="SKC36" s="129"/>
      <c r="SKD36" s="128"/>
      <c r="SKE36" s="128"/>
      <c r="SKF36" s="129"/>
      <c r="SKG36" s="129"/>
      <c r="SKH36" s="128"/>
      <c r="SKI36" s="128"/>
      <c r="SKJ36" s="129"/>
      <c r="SKK36" s="129"/>
      <c r="SKL36" s="128"/>
      <c r="SKM36" s="128"/>
      <c r="SKN36" s="129"/>
      <c r="SKO36" s="129"/>
      <c r="SKP36" s="128"/>
      <c r="SKQ36" s="128"/>
      <c r="SKR36" s="129"/>
      <c r="SKS36" s="129"/>
      <c r="SKT36" s="128"/>
      <c r="SKU36" s="128"/>
      <c r="SKV36" s="129"/>
      <c r="SKW36" s="129"/>
      <c r="SKX36" s="128"/>
      <c r="SKY36" s="128"/>
      <c r="SKZ36" s="129"/>
      <c r="SLA36" s="129"/>
      <c r="SLB36" s="128"/>
      <c r="SLC36" s="128"/>
      <c r="SLD36" s="129"/>
      <c r="SLE36" s="129"/>
      <c r="SLF36" s="128"/>
      <c r="SLG36" s="128"/>
      <c r="SLH36" s="129"/>
      <c r="SLI36" s="129"/>
      <c r="SLJ36" s="128"/>
      <c r="SLK36" s="128"/>
      <c r="SLL36" s="129"/>
      <c r="SLM36" s="129"/>
      <c r="SLN36" s="128"/>
      <c r="SLO36" s="128"/>
      <c r="SLP36" s="129"/>
      <c r="SLQ36" s="129"/>
      <c r="SLR36" s="128"/>
      <c r="SLS36" s="128"/>
      <c r="SLT36" s="129"/>
      <c r="SLU36" s="129"/>
      <c r="SLV36" s="128"/>
      <c r="SLW36" s="128"/>
      <c r="SLX36" s="129"/>
      <c r="SLY36" s="129"/>
      <c r="SLZ36" s="128"/>
      <c r="SMA36" s="128"/>
      <c r="SMB36" s="129"/>
      <c r="SMC36" s="129"/>
      <c r="SMD36" s="128"/>
      <c r="SME36" s="128"/>
      <c r="SMF36" s="129"/>
      <c r="SMG36" s="129"/>
      <c r="SMH36" s="128"/>
      <c r="SMI36" s="128"/>
      <c r="SMJ36" s="129"/>
      <c r="SMK36" s="129"/>
      <c r="SML36" s="128"/>
      <c r="SMM36" s="128"/>
      <c r="SMN36" s="129"/>
      <c r="SMO36" s="129"/>
      <c r="SMP36" s="128"/>
      <c r="SMQ36" s="128"/>
      <c r="SMR36" s="129"/>
      <c r="SMS36" s="129"/>
      <c r="SMT36" s="128"/>
      <c r="SMU36" s="128"/>
      <c r="SMV36" s="129"/>
      <c r="SMW36" s="129"/>
      <c r="SMX36" s="128"/>
      <c r="SMY36" s="128"/>
      <c r="SMZ36" s="129"/>
      <c r="SNA36" s="129"/>
      <c r="SNB36" s="128"/>
      <c r="SNC36" s="128"/>
      <c r="SND36" s="129"/>
      <c r="SNE36" s="129"/>
      <c r="SNF36" s="128"/>
      <c r="SNG36" s="128"/>
      <c r="SNH36" s="129"/>
      <c r="SNI36" s="129"/>
      <c r="SNJ36" s="128"/>
      <c r="SNK36" s="128"/>
      <c r="SNL36" s="129"/>
      <c r="SNM36" s="129"/>
      <c r="SNN36" s="128"/>
      <c r="SNO36" s="128"/>
      <c r="SNP36" s="129"/>
      <c r="SNQ36" s="129"/>
      <c r="SNR36" s="128"/>
      <c r="SNS36" s="128"/>
      <c r="SNT36" s="129"/>
      <c r="SNU36" s="129"/>
      <c r="SNV36" s="128"/>
      <c r="SNW36" s="128"/>
      <c r="SNX36" s="129"/>
      <c r="SNY36" s="129"/>
      <c r="SNZ36" s="128"/>
      <c r="SOA36" s="128"/>
      <c r="SOB36" s="129"/>
      <c r="SOC36" s="129"/>
      <c r="SOD36" s="128"/>
      <c r="SOE36" s="128"/>
      <c r="SOF36" s="129"/>
      <c r="SOG36" s="129"/>
      <c r="SOH36" s="128"/>
      <c r="SOI36" s="128"/>
      <c r="SOJ36" s="129"/>
      <c r="SOK36" s="129"/>
      <c r="SOL36" s="128"/>
      <c r="SOM36" s="128"/>
      <c r="SON36" s="129"/>
      <c r="SOO36" s="129"/>
      <c r="SOP36" s="128"/>
      <c r="SOQ36" s="128"/>
      <c r="SOR36" s="129"/>
      <c r="SOS36" s="129"/>
      <c r="SOT36" s="128"/>
      <c r="SOU36" s="128"/>
      <c r="SOV36" s="129"/>
      <c r="SOW36" s="129"/>
      <c r="SOX36" s="128"/>
      <c r="SOY36" s="128"/>
      <c r="SOZ36" s="129"/>
      <c r="SPA36" s="129"/>
      <c r="SPB36" s="128"/>
      <c r="SPC36" s="128"/>
      <c r="SPD36" s="129"/>
      <c r="SPE36" s="129"/>
      <c r="SPF36" s="128"/>
      <c r="SPG36" s="128"/>
      <c r="SPH36" s="129"/>
      <c r="SPI36" s="129"/>
      <c r="SPJ36" s="128"/>
      <c r="SPK36" s="128"/>
      <c r="SPL36" s="129"/>
      <c r="SPM36" s="129"/>
      <c r="SPN36" s="128"/>
      <c r="SPO36" s="128"/>
      <c r="SPP36" s="129"/>
      <c r="SPQ36" s="129"/>
      <c r="SPR36" s="128"/>
      <c r="SPS36" s="128"/>
      <c r="SPT36" s="129"/>
      <c r="SPU36" s="129"/>
      <c r="SPV36" s="128"/>
      <c r="SPW36" s="128"/>
      <c r="SPX36" s="129"/>
      <c r="SPY36" s="129"/>
      <c r="SPZ36" s="128"/>
      <c r="SQA36" s="128"/>
      <c r="SQB36" s="129"/>
      <c r="SQC36" s="129"/>
      <c r="SQD36" s="128"/>
      <c r="SQE36" s="128"/>
      <c r="SQF36" s="129"/>
      <c r="SQG36" s="129"/>
      <c r="SQH36" s="128"/>
      <c r="SQI36" s="128"/>
      <c r="SQJ36" s="129"/>
      <c r="SQK36" s="129"/>
      <c r="SQL36" s="128"/>
      <c r="SQM36" s="128"/>
      <c r="SQN36" s="129"/>
      <c r="SQO36" s="129"/>
      <c r="SQP36" s="128"/>
      <c r="SQQ36" s="128"/>
      <c r="SQR36" s="129"/>
      <c r="SQS36" s="129"/>
      <c r="SQT36" s="128"/>
      <c r="SQU36" s="128"/>
      <c r="SQV36" s="129"/>
      <c r="SQW36" s="129"/>
      <c r="SQX36" s="128"/>
      <c r="SQY36" s="128"/>
      <c r="SQZ36" s="129"/>
      <c r="SRA36" s="129"/>
      <c r="SRB36" s="128"/>
      <c r="SRC36" s="128"/>
      <c r="SRD36" s="129"/>
      <c r="SRE36" s="129"/>
      <c r="SRF36" s="128"/>
      <c r="SRG36" s="128"/>
      <c r="SRH36" s="129"/>
      <c r="SRI36" s="129"/>
      <c r="SRJ36" s="128"/>
      <c r="SRK36" s="128"/>
      <c r="SRL36" s="129"/>
      <c r="SRM36" s="129"/>
      <c r="SRN36" s="128"/>
      <c r="SRO36" s="128"/>
      <c r="SRP36" s="129"/>
      <c r="SRQ36" s="129"/>
      <c r="SRR36" s="128"/>
      <c r="SRS36" s="128"/>
      <c r="SRT36" s="129"/>
      <c r="SRU36" s="129"/>
      <c r="SRV36" s="128"/>
      <c r="SRW36" s="128"/>
      <c r="SRX36" s="129"/>
      <c r="SRY36" s="129"/>
      <c r="SRZ36" s="128"/>
      <c r="SSA36" s="128"/>
      <c r="SSB36" s="129"/>
      <c r="SSC36" s="129"/>
      <c r="SSD36" s="128"/>
      <c r="SSE36" s="128"/>
      <c r="SSF36" s="129"/>
      <c r="SSG36" s="129"/>
      <c r="SSH36" s="128"/>
      <c r="SSI36" s="128"/>
      <c r="SSJ36" s="129"/>
      <c r="SSK36" s="129"/>
      <c r="SSL36" s="128"/>
      <c r="SSM36" s="128"/>
      <c r="SSN36" s="129"/>
      <c r="SSO36" s="129"/>
      <c r="SSP36" s="128"/>
      <c r="SSQ36" s="128"/>
      <c r="SSR36" s="129"/>
      <c r="SSS36" s="129"/>
      <c r="SST36" s="128"/>
      <c r="SSU36" s="128"/>
      <c r="SSV36" s="129"/>
      <c r="SSW36" s="129"/>
      <c r="SSX36" s="128"/>
      <c r="SSY36" s="128"/>
      <c r="SSZ36" s="129"/>
      <c r="STA36" s="129"/>
      <c r="STB36" s="128"/>
      <c r="STC36" s="128"/>
      <c r="STD36" s="129"/>
      <c r="STE36" s="129"/>
      <c r="STF36" s="128"/>
      <c r="STG36" s="128"/>
      <c r="STH36" s="129"/>
      <c r="STI36" s="129"/>
      <c r="STJ36" s="128"/>
      <c r="STK36" s="128"/>
      <c r="STL36" s="129"/>
      <c r="STM36" s="129"/>
      <c r="STN36" s="128"/>
      <c r="STO36" s="128"/>
      <c r="STP36" s="129"/>
      <c r="STQ36" s="129"/>
      <c r="STR36" s="128"/>
      <c r="STS36" s="128"/>
      <c r="STT36" s="129"/>
      <c r="STU36" s="129"/>
      <c r="STV36" s="128"/>
      <c r="STW36" s="128"/>
      <c r="STX36" s="129"/>
      <c r="STY36" s="129"/>
      <c r="STZ36" s="128"/>
      <c r="SUA36" s="128"/>
      <c r="SUB36" s="129"/>
      <c r="SUC36" s="129"/>
      <c r="SUD36" s="128"/>
      <c r="SUE36" s="128"/>
      <c r="SUF36" s="129"/>
      <c r="SUG36" s="129"/>
      <c r="SUH36" s="128"/>
      <c r="SUI36" s="128"/>
      <c r="SUJ36" s="129"/>
      <c r="SUK36" s="129"/>
      <c r="SUL36" s="128"/>
      <c r="SUM36" s="128"/>
      <c r="SUN36" s="129"/>
      <c r="SUO36" s="129"/>
      <c r="SUP36" s="128"/>
      <c r="SUQ36" s="128"/>
      <c r="SUR36" s="129"/>
      <c r="SUS36" s="129"/>
      <c r="SUT36" s="128"/>
      <c r="SUU36" s="128"/>
      <c r="SUV36" s="129"/>
      <c r="SUW36" s="129"/>
      <c r="SUX36" s="128"/>
      <c r="SUY36" s="128"/>
      <c r="SUZ36" s="129"/>
      <c r="SVA36" s="129"/>
      <c r="SVB36" s="128"/>
      <c r="SVC36" s="128"/>
      <c r="SVD36" s="129"/>
      <c r="SVE36" s="129"/>
      <c r="SVF36" s="128"/>
      <c r="SVG36" s="128"/>
      <c r="SVH36" s="129"/>
      <c r="SVI36" s="129"/>
      <c r="SVJ36" s="128"/>
      <c r="SVK36" s="128"/>
      <c r="SVL36" s="129"/>
      <c r="SVM36" s="129"/>
      <c r="SVN36" s="128"/>
      <c r="SVO36" s="128"/>
      <c r="SVP36" s="129"/>
      <c r="SVQ36" s="129"/>
      <c r="SVR36" s="128"/>
      <c r="SVS36" s="128"/>
      <c r="SVT36" s="129"/>
      <c r="SVU36" s="129"/>
      <c r="SVV36" s="128"/>
      <c r="SVW36" s="128"/>
      <c r="SVX36" s="129"/>
      <c r="SVY36" s="129"/>
      <c r="SVZ36" s="128"/>
      <c r="SWA36" s="128"/>
      <c r="SWB36" s="129"/>
      <c r="SWC36" s="129"/>
      <c r="SWD36" s="128"/>
      <c r="SWE36" s="128"/>
      <c r="SWF36" s="129"/>
      <c r="SWG36" s="129"/>
      <c r="SWH36" s="128"/>
      <c r="SWI36" s="128"/>
      <c r="SWJ36" s="129"/>
      <c r="SWK36" s="129"/>
      <c r="SWL36" s="128"/>
      <c r="SWM36" s="128"/>
      <c r="SWN36" s="129"/>
      <c r="SWO36" s="129"/>
      <c r="SWP36" s="128"/>
      <c r="SWQ36" s="128"/>
      <c r="SWR36" s="129"/>
      <c r="SWS36" s="129"/>
      <c r="SWT36" s="128"/>
      <c r="SWU36" s="128"/>
      <c r="SWV36" s="129"/>
      <c r="SWW36" s="129"/>
      <c r="SWX36" s="128"/>
      <c r="SWY36" s="128"/>
      <c r="SWZ36" s="129"/>
      <c r="SXA36" s="129"/>
      <c r="SXB36" s="128"/>
      <c r="SXC36" s="128"/>
      <c r="SXD36" s="129"/>
      <c r="SXE36" s="129"/>
      <c r="SXF36" s="128"/>
      <c r="SXG36" s="128"/>
      <c r="SXH36" s="129"/>
      <c r="SXI36" s="129"/>
      <c r="SXJ36" s="128"/>
      <c r="SXK36" s="128"/>
      <c r="SXL36" s="129"/>
      <c r="SXM36" s="129"/>
      <c r="SXN36" s="128"/>
      <c r="SXO36" s="128"/>
      <c r="SXP36" s="129"/>
      <c r="SXQ36" s="129"/>
      <c r="SXR36" s="128"/>
      <c r="SXS36" s="128"/>
      <c r="SXT36" s="129"/>
      <c r="SXU36" s="129"/>
      <c r="SXV36" s="128"/>
      <c r="SXW36" s="128"/>
      <c r="SXX36" s="129"/>
      <c r="SXY36" s="129"/>
      <c r="SXZ36" s="128"/>
      <c r="SYA36" s="128"/>
      <c r="SYB36" s="129"/>
      <c r="SYC36" s="129"/>
      <c r="SYD36" s="128"/>
      <c r="SYE36" s="128"/>
      <c r="SYF36" s="129"/>
      <c r="SYG36" s="129"/>
      <c r="SYH36" s="128"/>
      <c r="SYI36" s="128"/>
      <c r="SYJ36" s="129"/>
      <c r="SYK36" s="129"/>
      <c r="SYL36" s="128"/>
      <c r="SYM36" s="128"/>
      <c r="SYN36" s="129"/>
      <c r="SYO36" s="129"/>
      <c r="SYP36" s="128"/>
      <c r="SYQ36" s="128"/>
      <c r="SYR36" s="129"/>
      <c r="SYS36" s="129"/>
      <c r="SYT36" s="128"/>
      <c r="SYU36" s="128"/>
      <c r="SYV36" s="129"/>
      <c r="SYW36" s="129"/>
      <c r="SYX36" s="128"/>
      <c r="SYY36" s="128"/>
      <c r="SYZ36" s="129"/>
      <c r="SZA36" s="129"/>
      <c r="SZB36" s="128"/>
      <c r="SZC36" s="128"/>
      <c r="SZD36" s="129"/>
      <c r="SZE36" s="129"/>
      <c r="SZF36" s="128"/>
      <c r="SZG36" s="128"/>
      <c r="SZH36" s="129"/>
      <c r="SZI36" s="129"/>
      <c r="SZJ36" s="128"/>
      <c r="SZK36" s="128"/>
      <c r="SZL36" s="129"/>
      <c r="SZM36" s="129"/>
      <c r="SZN36" s="128"/>
      <c r="SZO36" s="128"/>
      <c r="SZP36" s="129"/>
      <c r="SZQ36" s="129"/>
      <c r="SZR36" s="128"/>
      <c r="SZS36" s="128"/>
      <c r="SZT36" s="129"/>
      <c r="SZU36" s="129"/>
      <c r="SZV36" s="128"/>
      <c r="SZW36" s="128"/>
      <c r="SZX36" s="129"/>
      <c r="SZY36" s="129"/>
      <c r="SZZ36" s="128"/>
      <c r="TAA36" s="128"/>
      <c r="TAB36" s="129"/>
      <c r="TAC36" s="129"/>
      <c r="TAD36" s="128"/>
      <c r="TAE36" s="128"/>
      <c r="TAF36" s="129"/>
      <c r="TAG36" s="129"/>
      <c r="TAH36" s="128"/>
      <c r="TAI36" s="128"/>
      <c r="TAJ36" s="129"/>
      <c r="TAK36" s="129"/>
      <c r="TAL36" s="128"/>
      <c r="TAM36" s="128"/>
      <c r="TAN36" s="129"/>
      <c r="TAO36" s="129"/>
      <c r="TAP36" s="128"/>
      <c r="TAQ36" s="128"/>
      <c r="TAR36" s="129"/>
      <c r="TAS36" s="129"/>
      <c r="TAT36" s="128"/>
      <c r="TAU36" s="128"/>
      <c r="TAV36" s="129"/>
      <c r="TAW36" s="129"/>
      <c r="TAX36" s="128"/>
      <c r="TAY36" s="128"/>
      <c r="TAZ36" s="129"/>
      <c r="TBA36" s="129"/>
      <c r="TBB36" s="128"/>
      <c r="TBC36" s="128"/>
      <c r="TBD36" s="129"/>
      <c r="TBE36" s="129"/>
      <c r="TBF36" s="128"/>
      <c r="TBG36" s="128"/>
      <c r="TBH36" s="129"/>
      <c r="TBI36" s="129"/>
      <c r="TBJ36" s="128"/>
      <c r="TBK36" s="128"/>
      <c r="TBL36" s="129"/>
      <c r="TBM36" s="129"/>
      <c r="TBN36" s="128"/>
      <c r="TBO36" s="128"/>
      <c r="TBP36" s="129"/>
      <c r="TBQ36" s="129"/>
      <c r="TBR36" s="128"/>
      <c r="TBS36" s="128"/>
      <c r="TBT36" s="129"/>
      <c r="TBU36" s="129"/>
      <c r="TBV36" s="128"/>
      <c r="TBW36" s="128"/>
      <c r="TBX36" s="129"/>
      <c r="TBY36" s="129"/>
      <c r="TBZ36" s="128"/>
      <c r="TCA36" s="128"/>
      <c r="TCB36" s="129"/>
      <c r="TCC36" s="129"/>
      <c r="TCD36" s="128"/>
      <c r="TCE36" s="128"/>
      <c r="TCF36" s="129"/>
      <c r="TCG36" s="129"/>
      <c r="TCH36" s="128"/>
      <c r="TCI36" s="128"/>
      <c r="TCJ36" s="129"/>
      <c r="TCK36" s="129"/>
      <c r="TCL36" s="128"/>
      <c r="TCM36" s="128"/>
      <c r="TCN36" s="129"/>
      <c r="TCO36" s="129"/>
      <c r="TCP36" s="128"/>
      <c r="TCQ36" s="128"/>
      <c r="TCR36" s="129"/>
      <c r="TCS36" s="129"/>
      <c r="TCT36" s="128"/>
      <c r="TCU36" s="128"/>
      <c r="TCV36" s="129"/>
      <c r="TCW36" s="129"/>
      <c r="TCX36" s="128"/>
      <c r="TCY36" s="128"/>
      <c r="TCZ36" s="129"/>
      <c r="TDA36" s="129"/>
      <c r="TDB36" s="128"/>
      <c r="TDC36" s="128"/>
      <c r="TDD36" s="129"/>
      <c r="TDE36" s="129"/>
      <c r="TDF36" s="128"/>
      <c r="TDG36" s="128"/>
      <c r="TDH36" s="129"/>
      <c r="TDI36" s="129"/>
      <c r="TDJ36" s="128"/>
      <c r="TDK36" s="128"/>
      <c r="TDL36" s="129"/>
      <c r="TDM36" s="129"/>
      <c r="TDN36" s="128"/>
      <c r="TDO36" s="128"/>
      <c r="TDP36" s="129"/>
      <c r="TDQ36" s="129"/>
      <c r="TDR36" s="128"/>
      <c r="TDS36" s="128"/>
      <c r="TDT36" s="129"/>
      <c r="TDU36" s="129"/>
      <c r="TDV36" s="128"/>
      <c r="TDW36" s="128"/>
      <c r="TDX36" s="129"/>
      <c r="TDY36" s="129"/>
      <c r="TDZ36" s="128"/>
      <c r="TEA36" s="128"/>
      <c r="TEB36" s="129"/>
      <c r="TEC36" s="129"/>
      <c r="TED36" s="128"/>
      <c r="TEE36" s="128"/>
      <c r="TEF36" s="129"/>
      <c r="TEG36" s="129"/>
      <c r="TEH36" s="128"/>
      <c r="TEI36" s="128"/>
      <c r="TEJ36" s="129"/>
      <c r="TEK36" s="129"/>
      <c r="TEL36" s="128"/>
      <c r="TEM36" s="128"/>
      <c r="TEN36" s="129"/>
      <c r="TEO36" s="129"/>
      <c r="TEP36" s="128"/>
      <c r="TEQ36" s="128"/>
      <c r="TER36" s="129"/>
      <c r="TES36" s="129"/>
      <c r="TET36" s="128"/>
      <c r="TEU36" s="128"/>
      <c r="TEV36" s="129"/>
      <c r="TEW36" s="129"/>
      <c r="TEX36" s="128"/>
      <c r="TEY36" s="128"/>
      <c r="TEZ36" s="129"/>
      <c r="TFA36" s="129"/>
      <c r="TFB36" s="128"/>
      <c r="TFC36" s="128"/>
      <c r="TFD36" s="129"/>
      <c r="TFE36" s="129"/>
      <c r="TFF36" s="128"/>
      <c r="TFG36" s="128"/>
      <c r="TFH36" s="129"/>
      <c r="TFI36" s="129"/>
      <c r="TFJ36" s="128"/>
      <c r="TFK36" s="128"/>
      <c r="TFL36" s="129"/>
      <c r="TFM36" s="129"/>
      <c r="TFN36" s="128"/>
      <c r="TFO36" s="128"/>
      <c r="TFP36" s="129"/>
      <c r="TFQ36" s="129"/>
      <c r="TFR36" s="128"/>
      <c r="TFS36" s="128"/>
      <c r="TFT36" s="129"/>
      <c r="TFU36" s="129"/>
      <c r="TFV36" s="128"/>
      <c r="TFW36" s="128"/>
      <c r="TFX36" s="129"/>
      <c r="TFY36" s="129"/>
      <c r="TFZ36" s="128"/>
      <c r="TGA36" s="128"/>
      <c r="TGB36" s="129"/>
      <c r="TGC36" s="129"/>
      <c r="TGD36" s="128"/>
      <c r="TGE36" s="128"/>
      <c r="TGF36" s="129"/>
      <c r="TGG36" s="129"/>
      <c r="TGH36" s="128"/>
      <c r="TGI36" s="128"/>
      <c r="TGJ36" s="129"/>
      <c r="TGK36" s="129"/>
      <c r="TGL36" s="128"/>
      <c r="TGM36" s="128"/>
      <c r="TGN36" s="129"/>
      <c r="TGO36" s="129"/>
      <c r="TGP36" s="128"/>
      <c r="TGQ36" s="128"/>
      <c r="TGR36" s="129"/>
      <c r="TGS36" s="129"/>
      <c r="TGT36" s="128"/>
      <c r="TGU36" s="128"/>
      <c r="TGV36" s="129"/>
      <c r="TGW36" s="129"/>
      <c r="TGX36" s="128"/>
      <c r="TGY36" s="128"/>
      <c r="TGZ36" s="129"/>
      <c r="THA36" s="129"/>
      <c r="THB36" s="128"/>
      <c r="THC36" s="128"/>
      <c r="THD36" s="129"/>
      <c r="THE36" s="129"/>
      <c r="THF36" s="128"/>
      <c r="THG36" s="128"/>
      <c r="THH36" s="129"/>
      <c r="THI36" s="129"/>
      <c r="THJ36" s="128"/>
      <c r="THK36" s="128"/>
      <c r="THL36" s="129"/>
      <c r="THM36" s="129"/>
      <c r="THN36" s="128"/>
      <c r="THO36" s="128"/>
      <c r="THP36" s="129"/>
      <c r="THQ36" s="129"/>
      <c r="THR36" s="128"/>
      <c r="THS36" s="128"/>
      <c r="THT36" s="129"/>
      <c r="THU36" s="129"/>
      <c r="THV36" s="128"/>
      <c r="THW36" s="128"/>
      <c r="THX36" s="129"/>
      <c r="THY36" s="129"/>
      <c r="THZ36" s="128"/>
      <c r="TIA36" s="128"/>
      <c r="TIB36" s="129"/>
      <c r="TIC36" s="129"/>
      <c r="TID36" s="128"/>
      <c r="TIE36" s="128"/>
      <c r="TIF36" s="129"/>
      <c r="TIG36" s="129"/>
      <c r="TIH36" s="128"/>
      <c r="TII36" s="128"/>
      <c r="TIJ36" s="129"/>
      <c r="TIK36" s="129"/>
      <c r="TIL36" s="128"/>
      <c r="TIM36" s="128"/>
      <c r="TIN36" s="129"/>
      <c r="TIO36" s="129"/>
      <c r="TIP36" s="128"/>
      <c r="TIQ36" s="128"/>
      <c r="TIR36" s="129"/>
      <c r="TIS36" s="129"/>
      <c r="TIT36" s="128"/>
      <c r="TIU36" s="128"/>
      <c r="TIV36" s="129"/>
      <c r="TIW36" s="129"/>
      <c r="TIX36" s="128"/>
      <c r="TIY36" s="128"/>
      <c r="TIZ36" s="129"/>
      <c r="TJA36" s="129"/>
      <c r="TJB36" s="128"/>
      <c r="TJC36" s="128"/>
      <c r="TJD36" s="129"/>
      <c r="TJE36" s="129"/>
      <c r="TJF36" s="128"/>
      <c r="TJG36" s="128"/>
      <c r="TJH36" s="129"/>
      <c r="TJI36" s="129"/>
      <c r="TJJ36" s="128"/>
      <c r="TJK36" s="128"/>
      <c r="TJL36" s="129"/>
      <c r="TJM36" s="129"/>
      <c r="TJN36" s="128"/>
      <c r="TJO36" s="128"/>
      <c r="TJP36" s="129"/>
      <c r="TJQ36" s="129"/>
      <c r="TJR36" s="128"/>
      <c r="TJS36" s="128"/>
      <c r="TJT36" s="129"/>
      <c r="TJU36" s="129"/>
      <c r="TJV36" s="128"/>
      <c r="TJW36" s="128"/>
      <c r="TJX36" s="129"/>
      <c r="TJY36" s="129"/>
      <c r="TJZ36" s="128"/>
      <c r="TKA36" s="128"/>
      <c r="TKB36" s="129"/>
      <c r="TKC36" s="129"/>
      <c r="TKD36" s="128"/>
      <c r="TKE36" s="128"/>
      <c r="TKF36" s="129"/>
      <c r="TKG36" s="129"/>
      <c r="TKH36" s="128"/>
      <c r="TKI36" s="128"/>
      <c r="TKJ36" s="129"/>
      <c r="TKK36" s="129"/>
      <c r="TKL36" s="128"/>
      <c r="TKM36" s="128"/>
      <c r="TKN36" s="129"/>
      <c r="TKO36" s="129"/>
      <c r="TKP36" s="128"/>
      <c r="TKQ36" s="128"/>
      <c r="TKR36" s="129"/>
      <c r="TKS36" s="129"/>
      <c r="TKT36" s="128"/>
      <c r="TKU36" s="128"/>
      <c r="TKV36" s="129"/>
      <c r="TKW36" s="129"/>
      <c r="TKX36" s="128"/>
      <c r="TKY36" s="128"/>
      <c r="TKZ36" s="129"/>
      <c r="TLA36" s="129"/>
      <c r="TLB36" s="128"/>
      <c r="TLC36" s="128"/>
      <c r="TLD36" s="129"/>
      <c r="TLE36" s="129"/>
      <c r="TLF36" s="128"/>
      <c r="TLG36" s="128"/>
      <c r="TLH36" s="129"/>
      <c r="TLI36" s="129"/>
      <c r="TLJ36" s="128"/>
      <c r="TLK36" s="128"/>
      <c r="TLL36" s="129"/>
      <c r="TLM36" s="129"/>
      <c r="TLN36" s="128"/>
      <c r="TLO36" s="128"/>
      <c r="TLP36" s="129"/>
      <c r="TLQ36" s="129"/>
      <c r="TLR36" s="128"/>
      <c r="TLS36" s="128"/>
      <c r="TLT36" s="129"/>
      <c r="TLU36" s="129"/>
      <c r="TLV36" s="128"/>
      <c r="TLW36" s="128"/>
      <c r="TLX36" s="129"/>
      <c r="TLY36" s="129"/>
      <c r="TLZ36" s="128"/>
      <c r="TMA36" s="128"/>
      <c r="TMB36" s="129"/>
      <c r="TMC36" s="129"/>
      <c r="TMD36" s="128"/>
      <c r="TME36" s="128"/>
      <c r="TMF36" s="129"/>
      <c r="TMG36" s="129"/>
      <c r="TMH36" s="128"/>
      <c r="TMI36" s="128"/>
      <c r="TMJ36" s="129"/>
      <c r="TMK36" s="129"/>
      <c r="TML36" s="128"/>
      <c r="TMM36" s="128"/>
      <c r="TMN36" s="129"/>
      <c r="TMO36" s="129"/>
      <c r="TMP36" s="128"/>
      <c r="TMQ36" s="128"/>
      <c r="TMR36" s="129"/>
      <c r="TMS36" s="129"/>
      <c r="TMT36" s="128"/>
      <c r="TMU36" s="128"/>
      <c r="TMV36" s="129"/>
      <c r="TMW36" s="129"/>
      <c r="TMX36" s="128"/>
      <c r="TMY36" s="128"/>
      <c r="TMZ36" s="129"/>
      <c r="TNA36" s="129"/>
      <c r="TNB36" s="128"/>
      <c r="TNC36" s="128"/>
      <c r="TND36" s="129"/>
      <c r="TNE36" s="129"/>
      <c r="TNF36" s="128"/>
      <c r="TNG36" s="128"/>
      <c r="TNH36" s="129"/>
      <c r="TNI36" s="129"/>
      <c r="TNJ36" s="128"/>
      <c r="TNK36" s="128"/>
      <c r="TNL36" s="129"/>
      <c r="TNM36" s="129"/>
      <c r="TNN36" s="128"/>
      <c r="TNO36" s="128"/>
      <c r="TNP36" s="129"/>
      <c r="TNQ36" s="129"/>
      <c r="TNR36" s="128"/>
      <c r="TNS36" s="128"/>
      <c r="TNT36" s="129"/>
      <c r="TNU36" s="129"/>
      <c r="TNV36" s="128"/>
      <c r="TNW36" s="128"/>
      <c r="TNX36" s="129"/>
      <c r="TNY36" s="129"/>
      <c r="TNZ36" s="128"/>
      <c r="TOA36" s="128"/>
      <c r="TOB36" s="129"/>
      <c r="TOC36" s="129"/>
      <c r="TOD36" s="128"/>
      <c r="TOE36" s="128"/>
      <c r="TOF36" s="129"/>
      <c r="TOG36" s="129"/>
      <c r="TOH36" s="128"/>
      <c r="TOI36" s="128"/>
      <c r="TOJ36" s="129"/>
      <c r="TOK36" s="129"/>
      <c r="TOL36" s="128"/>
      <c r="TOM36" s="128"/>
      <c r="TON36" s="129"/>
      <c r="TOO36" s="129"/>
      <c r="TOP36" s="128"/>
      <c r="TOQ36" s="128"/>
      <c r="TOR36" s="129"/>
      <c r="TOS36" s="129"/>
      <c r="TOT36" s="128"/>
      <c r="TOU36" s="128"/>
      <c r="TOV36" s="129"/>
      <c r="TOW36" s="129"/>
      <c r="TOX36" s="128"/>
      <c r="TOY36" s="128"/>
      <c r="TOZ36" s="129"/>
      <c r="TPA36" s="129"/>
      <c r="TPB36" s="128"/>
      <c r="TPC36" s="128"/>
      <c r="TPD36" s="129"/>
      <c r="TPE36" s="129"/>
      <c r="TPF36" s="128"/>
      <c r="TPG36" s="128"/>
      <c r="TPH36" s="129"/>
      <c r="TPI36" s="129"/>
      <c r="TPJ36" s="128"/>
      <c r="TPK36" s="128"/>
      <c r="TPL36" s="129"/>
      <c r="TPM36" s="129"/>
      <c r="TPN36" s="128"/>
      <c r="TPO36" s="128"/>
      <c r="TPP36" s="129"/>
      <c r="TPQ36" s="129"/>
      <c r="TPR36" s="128"/>
      <c r="TPS36" s="128"/>
      <c r="TPT36" s="129"/>
      <c r="TPU36" s="129"/>
      <c r="TPV36" s="128"/>
      <c r="TPW36" s="128"/>
      <c r="TPX36" s="129"/>
      <c r="TPY36" s="129"/>
      <c r="TPZ36" s="128"/>
      <c r="TQA36" s="128"/>
      <c r="TQB36" s="129"/>
      <c r="TQC36" s="129"/>
      <c r="TQD36" s="128"/>
      <c r="TQE36" s="128"/>
      <c r="TQF36" s="129"/>
      <c r="TQG36" s="129"/>
      <c r="TQH36" s="128"/>
      <c r="TQI36" s="128"/>
      <c r="TQJ36" s="129"/>
      <c r="TQK36" s="129"/>
      <c r="TQL36" s="128"/>
      <c r="TQM36" s="128"/>
      <c r="TQN36" s="129"/>
      <c r="TQO36" s="129"/>
      <c r="TQP36" s="128"/>
      <c r="TQQ36" s="128"/>
      <c r="TQR36" s="129"/>
      <c r="TQS36" s="129"/>
      <c r="TQT36" s="128"/>
      <c r="TQU36" s="128"/>
      <c r="TQV36" s="129"/>
      <c r="TQW36" s="129"/>
      <c r="TQX36" s="128"/>
      <c r="TQY36" s="128"/>
      <c r="TQZ36" s="129"/>
      <c r="TRA36" s="129"/>
      <c r="TRB36" s="128"/>
      <c r="TRC36" s="128"/>
      <c r="TRD36" s="129"/>
      <c r="TRE36" s="129"/>
      <c r="TRF36" s="128"/>
      <c r="TRG36" s="128"/>
      <c r="TRH36" s="129"/>
      <c r="TRI36" s="129"/>
      <c r="TRJ36" s="128"/>
      <c r="TRK36" s="128"/>
      <c r="TRL36" s="129"/>
      <c r="TRM36" s="129"/>
      <c r="TRN36" s="128"/>
      <c r="TRO36" s="128"/>
      <c r="TRP36" s="129"/>
      <c r="TRQ36" s="129"/>
      <c r="TRR36" s="128"/>
      <c r="TRS36" s="128"/>
      <c r="TRT36" s="129"/>
      <c r="TRU36" s="129"/>
      <c r="TRV36" s="128"/>
      <c r="TRW36" s="128"/>
      <c r="TRX36" s="129"/>
      <c r="TRY36" s="129"/>
      <c r="TRZ36" s="128"/>
      <c r="TSA36" s="128"/>
      <c r="TSB36" s="129"/>
      <c r="TSC36" s="129"/>
      <c r="TSD36" s="128"/>
      <c r="TSE36" s="128"/>
      <c r="TSF36" s="129"/>
      <c r="TSG36" s="129"/>
      <c r="TSH36" s="128"/>
      <c r="TSI36" s="128"/>
      <c r="TSJ36" s="129"/>
      <c r="TSK36" s="129"/>
      <c r="TSL36" s="128"/>
      <c r="TSM36" s="128"/>
      <c r="TSN36" s="129"/>
      <c r="TSO36" s="129"/>
      <c r="TSP36" s="128"/>
      <c r="TSQ36" s="128"/>
      <c r="TSR36" s="129"/>
      <c r="TSS36" s="129"/>
      <c r="TST36" s="128"/>
      <c r="TSU36" s="128"/>
      <c r="TSV36" s="129"/>
      <c r="TSW36" s="129"/>
      <c r="TSX36" s="128"/>
      <c r="TSY36" s="128"/>
      <c r="TSZ36" s="129"/>
      <c r="TTA36" s="129"/>
      <c r="TTB36" s="128"/>
      <c r="TTC36" s="128"/>
      <c r="TTD36" s="129"/>
      <c r="TTE36" s="129"/>
      <c r="TTF36" s="128"/>
      <c r="TTG36" s="128"/>
      <c r="TTH36" s="129"/>
      <c r="TTI36" s="129"/>
      <c r="TTJ36" s="128"/>
      <c r="TTK36" s="128"/>
      <c r="TTL36" s="129"/>
      <c r="TTM36" s="129"/>
      <c r="TTN36" s="128"/>
      <c r="TTO36" s="128"/>
      <c r="TTP36" s="129"/>
      <c r="TTQ36" s="129"/>
      <c r="TTR36" s="128"/>
      <c r="TTS36" s="128"/>
      <c r="TTT36" s="129"/>
      <c r="TTU36" s="129"/>
      <c r="TTV36" s="128"/>
      <c r="TTW36" s="128"/>
      <c r="TTX36" s="129"/>
      <c r="TTY36" s="129"/>
      <c r="TTZ36" s="128"/>
      <c r="TUA36" s="128"/>
      <c r="TUB36" s="129"/>
      <c r="TUC36" s="129"/>
      <c r="TUD36" s="128"/>
      <c r="TUE36" s="128"/>
      <c r="TUF36" s="129"/>
      <c r="TUG36" s="129"/>
      <c r="TUH36" s="128"/>
      <c r="TUI36" s="128"/>
      <c r="TUJ36" s="129"/>
      <c r="TUK36" s="129"/>
      <c r="TUL36" s="128"/>
      <c r="TUM36" s="128"/>
      <c r="TUN36" s="129"/>
      <c r="TUO36" s="129"/>
      <c r="TUP36" s="128"/>
      <c r="TUQ36" s="128"/>
      <c r="TUR36" s="129"/>
      <c r="TUS36" s="129"/>
      <c r="TUT36" s="128"/>
      <c r="TUU36" s="128"/>
      <c r="TUV36" s="129"/>
      <c r="TUW36" s="129"/>
      <c r="TUX36" s="128"/>
      <c r="TUY36" s="128"/>
      <c r="TUZ36" s="129"/>
      <c r="TVA36" s="129"/>
      <c r="TVB36" s="128"/>
      <c r="TVC36" s="128"/>
      <c r="TVD36" s="129"/>
      <c r="TVE36" s="129"/>
      <c r="TVF36" s="128"/>
      <c r="TVG36" s="128"/>
      <c r="TVH36" s="129"/>
      <c r="TVI36" s="129"/>
      <c r="TVJ36" s="128"/>
      <c r="TVK36" s="128"/>
      <c r="TVL36" s="129"/>
      <c r="TVM36" s="129"/>
      <c r="TVN36" s="128"/>
      <c r="TVO36" s="128"/>
      <c r="TVP36" s="129"/>
      <c r="TVQ36" s="129"/>
      <c r="TVR36" s="128"/>
      <c r="TVS36" s="128"/>
      <c r="TVT36" s="129"/>
      <c r="TVU36" s="129"/>
      <c r="TVV36" s="128"/>
      <c r="TVW36" s="128"/>
      <c r="TVX36" s="129"/>
      <c r="TVY36" s="129"/>
      <c r="TVZ36" s="128"/>
      <c r="TWA36" s="128"/>
      <c r="TWB36" s="129"/>
      <c r="TWC36" s="129"/>
      <c r="TWD36" s="128"/>
      <c r="TWE36" s="128"/>
      <c r="TWF36" s="129"/>
      <c r="TWG36" s="129"/>
      <c r="TWH36" s="128"/>
      <c r="TWI36" s="128"/>
      <c r="TWJ36" s="129"/>
      <c r="TWK36" s="129"/>
      <c r="TWL36" s="128"/>
      <c r="TWM36" s="128"/>
      <c r="TWN36" s="129"/>
      <c r="TWO36" s="129"/>
      <c r="TWP36" s="128"/>
      <c r="TWQ36" s="128"/>
      <c r="TWR36" s="129"/>
      <c r="TWS36" s="129"/>
      <c r="TWT36" s="128"/>
      <c r="TWU36" s="128"/>
      <c r="TWV36" s="129"/>
      <c r="TWW36" s="129"/>
      <c r="TWX36" s="128"/>
      <c r="TWY36" s="128"/>
      <c r="TWZ36" s="129"/>
      <c r="TXA36" s="129"/>
      <c r="TXB36" s="128"/>
      <c r="TXC36" s="128"/>
      <c r="TXD36" s="129"/>
      <c r="TXE36" s="129"/>
      <c r="TXF36" s="128"/>
      <c r="TXG36" s="128"/>
      <c r="TXH36" s="129"/>
      <c r="TXI36" s="129"/>
      <c r="TXJ36" s="128"/>
      <c r="TXK36" s="128"/>
      <c r="TXL36" s="129"/>
      <c r="TXM36" s="129"/>
      <c r="TXN36" s="128"/>
      <c r="TXO36" s="128"/>
      <c r="TXP36" s="129"/>
      <c r="TXQ36" s="129"/>
      <c r="TXR36" s="128"/>
      <c r="TXS36" s="128"/>
      <c r="TXT36" s="129"/>
      <c r="TXU36" s="129"/>
      <c r="TXV36" s="128"/>
      <c r="TXW36" s="128"/>
      <c r="TXX36" s="129"/>
      <c r="TXY36" s="129"/>
      <c r="TXZ36" s="128"/>
      <c r="TYA36" s="128"/>
      <c r="TYB36" s="129"/>
      <c r="TYC36" s="129"/>
      <c r="TYD36" s="128"/>
      <c r="TYE36" s="128"/>
      <c r="TYF36" s="129"/>
      <c r="TYG36" s="129"/>
      <c r="TYH36" s="128"/>
      <c r="TYI36" s="128"/>
      <c r="TYJ36" s="129"/>
      <c r="TYK36" s="129"/>
      <c r="TYL36" s="128"/>
      <c r="TYM36" s="128"/>
      <c r="TYN36" s="129"/>
      <c r="TYO36" s="129"/>
      <c r="TYP36" s="128"/>
      <c r="TYQ36" s="128"/>
      <c r="TYR36" s="129"/>
      <c r="TYS36" s="129"/>
      <c r="TYT36" s="128"/>
      <c r="TYU36" s="128"/>
      <c r="TYV36" s="129"/>
      <c r="TYW36" s="129"/>
      <c r="TYX36" s="128"/>
      <c r="TYY36" s="128"/>
      <c r="TYZ36" s="129"/>
      <c r="TZA36" s="129"/>
      <c r="TZB36" s="128"/>
      <c r="TZC36" s="128"/>
      <c r="TZD36" s="129"/>
      <c r="TZE36" s="129"/>
      <c r="TZF36" s="128"/>
      <c r="TZG36" s="128"/>
      <c r="TZH36" s="129"/>
      <c r="TZI36" s="129"/>
      <c r="TZJ36" s="128"/>
      <c r="TZK36" s="128"/>
      <c r="TZL36" s="129"/>
      <c r="TZM36" s="129"/>
      <c r="TZN36" s="128"/>
      <c r="TZO36" s="128"/>
      <c r="TZP36" s="129"/>
      <c r="TZQ36" s="129"/>
      <c r="TZR36" s="128"/>
      <c r="TZS36" s="128"/>
      <c r="TZT36" s="129"/>
      <c r="TZU36" s="129"/>
      <c r="TZV36" s="128"/>
      <c r="TZW36" s="128"/>
      <c r="TZX36" s="129"/>
      <c r="TZY36" s="129"/>
      <c r="TZZ36" s="128"/>
      <c r="UAA36" s="128"/>
      <c r="UAB36" s="129"/>
      <c r="UAC36" s="129"/>
      <c r="UAD36" s="128"/>
      <c r="UAE36" s="128"/>
      <c r="UAF36" s="129"/>
      <c r="UAG36" s="129"/>
      <c r="UAH36" s="128"/>
      <c r="UAI36" s="128"/>
      <c r="UAJ36" s="129"/>
      <c r="UAK36" s="129"/>
      <c r="UAL36" s="128"/>
      <c r="UAM36" s="128"/>
      <c r="UAN36" s="129"/>
      <c r="UAO36" s="129"/>
      <c r="UAP36" s="128"/>
      <c r="UAQ36" s="128"/>
      <c r="UAR36" s="129"/>
      <c r="UAS36" s="129"/>
      <c r="UAT36" s="128"/>
      <c r="UAU36" s="128"/>
      <c r="UAV36" s="129"/>
      <c r="UAW36" s="129"/>
      <c r="UAX36" s="128"/>
      <c r="UAY36" s="128"/>
      <c r="UAZ36" s="129"/>
      <c r="UBA36" s="129"/>
      <c r="UBB36" s="128"/>
      <c r="UBC36" s="128"/>
      <c r="UBD36" s="129"/>
      <c r="UBE36" s="129"/>
      <c r="UBF36" s="128"/>
      <c r="UBG36" s="128"/>
      <c r="UBH36" s="129"/>
      <c r="UBI36" s="129"/>
      <c r="UBJ36" s="128"/>
      <c r="UBK36" s="128"/>
      <c r="UBL36" s="129"/>
      <c r="UBM36" s="129"/>
      <c r="UBN36" s="128"/>
      <c r="UBO36" s="128"/>
      <c r="UBP36" s="129"/>
      <c r="UBQ36" s="129"/>
      <c r="UBR36" s="128"/>
      <c r="UBS36" s="128"/>
      <c r="UBT36" s="129"/>
      <c r="UBU36" s="129"/>
      <c r="UBV36" s="128"/>
      <c r="UBW36" s="128"/>
      <c r="UBX36" s="129"/>
      <c r="UBY36" s="129"/>
      <c r="UBZ36" s="128"/>
      <c r="UCA36" s="128"/>
      <c r="UCB36" s="129"/>
      <c r="UCC36" s="129"/>
      <c r="UCD36" s="128"/>
      <c r="UCE36" s="128"/>
      <c r="UCF36" s="129"/>
      <c r="UCG36" s="129"/>
      <c r="UCH36" s="128"/>
      <c r="UCI36" s="128"/>
      <c r="UCJ36" s="129"/>
      <c r="UCK36" s="129"/>
      <c r="UCL36" s="128"/>
      <c r="UCM36" s="128"/>
      <c r="UCN36" s="129"/>
      <c r="UCO36" s="129"/>
      <c r="UCP36" s="128"/>
      <c r="UCQ36" s="128"/>
      <c r="UCR36" s="129"/>
      <c r="UCS36" s="129"/>
      <c r="UCT36" s="128"/>
      <c r="UCU36" s="128"/>
      <c r="UCV36" s="129"/>
      <c r="UCW36" s="129"/>
      <c r="UCX36" s="128"/>
      <c r="UCY36" s="128"/>
      <c r="UCZ36" s="129"/>
      <c r="UDA36" s="129"/>
      <c r="UDB36" s="128"/>
      <c r="UDC36" s="128"/>
      <c r="UDD36" s="129"/>
      <c r="UDE36" s="129"/>
      <c r="UDF36" s="128"/>
      <c r="UDG36" s="128"/>
      <c r="UDH36" s="129"/>
      <c r="UDI36" s="129"/>
      <c r="UDJ36" s="128"/>
      <c r="UDK36" s="128"/>
      <c r="UDL36" s="129"/>
      <c r="UDM36" s="129"/>
      <c r="UDN36" s="128"/>
      <c r="UDO36" s="128"/>
      <c r="UDP36" s="129"/>
      <c r="UDQ36" s="129"/>
      <c r="UDR36" s="128"/>
      <c r="UDS36" s="128"/>
      <c r="UDT36" s="129"/>
      <c r="UDU36" s="129"/>
      <c r="UDV36" s="128"/>
      <c r="UDW36" s="128"/>
      <c r="UDX36" s="129"/>
      <c r="UDY36" s="129"/>
      <c r="UDZ36" s="128"/>
      <c r="UEA36" s="128"/>
      <c r="UEB36" s="129"/>
      <c r="UEC36" s="129"/>
      <c r="UED36" s="128"/>
      <c r="UEE36" s="128"/>
      <c r="UEF36" s="129"/>
      <c r="UEG36" s="129"/>
      <c r="UEH36" s="128"/>
      <c r="UEI36" s="128"/>
      <c r="UEJ36" s="129"/>
      <c r="UEK36" s="129"/>
      <c r="UEL36" s="128"/>
      <c r="UEM36" s="128"/>
      <c r="UEN36" s="129"/>
      <c r="UEO36" s="129"/>
      <c r="UEP36" s="128"/>
      <c r="UEQ36" s="128"/>
      <c r="UER36" s="129"/>
      <c r="UES36" s="129"/>
      <c r="UET36" s="128"/>
      <c r="UEU36" s="128"/>
      <c r="UEV36" s="129"/>
      <c r="UEW36" s="129"/>
      <c r="UEX36" s="128"/>
      <c r="UEY36" s="128"/>
      <c r="UEZ36" s="129"/>
      <c r="UFA36" s="129"/>
      <c r="UFB36" s="128"/>
      <c r="UFC36" s="128"/>
      <c r="UFD36" s="129"/>
      <c r="UFE36" s="129"/>
      <c r="UFF36" s="128"/>
      <c r="UFG36" s="128"/>
      <c r="UFH36" s="129"/>
      <c r="UFI36" s="129"/>
      <c r="UFJ36" s="128"/>
      <c r="UFK36" s="128"/>
      <c r="UFL36" s="129"/>
      <c r="UFM36" s="129"/>
      <c r="UFN36" s="128"/>
      <c r="UFO36" s="128"/>
      <c r="UFP36" s="129"/>
      <c r="UFQ36" s="129"/>
      <c r="UFR36" s="128"/>
      <c r="UFS36" s="128"/>
      <c r="UFT36" s="129"/>
      <c r="UFU36" s="129"/>
      <c r="UFV36" s="128"/>
      <c r="UFW36" s="128"/>
      <c r="UFX36" s="129"/>
      <c r="UFY36" s="129"/>
      <c r="UFZ36" s="128"/>
      <c r="UGA36" s="128"/>
      <c r="UGB36" s="129"/>
      <c r="UGC36" s="129"/>
      <c r="UGD36" s="128"/>
      <c r="UGE36" s="128"/>
      <c r="UGF36" s="129"/>
      <c r="UGG36" s="129"/>
      <c r="UGH36" s="128"/>
      <c r="UGI36" s="128"/>
      <c r="UGJ36" s="129"/>
      <c r="UGK36" s="129"/>
      <c r="UGL36" s="128"/>
      <c r="UGM36" s="128"/>
      <c r="UGN36" s="129"/>
      <c r="UGO36" s="129"/>
      <c r="UGP36" s="128"/>
      <c r="UGQ36" s="128"/>
      <c r="UGR36" s="129"/>
      <c r="UGS36" s="129"/>
      <c r="UGT36" s="128"/>
      <c r="UGU36" s="128"/>
      <c r="UGV36" s="129"/>
      <c r="UGW36" s="129"/>
      <c r="UGX36" s="128"/>
      <c r="UGY36" s="128"/>
      <c r="UGZ36" s="129"/>
      <c r="UHA36" s="129"/>
      <c r="UHB36" s="128"/>
      <c r="UHC36" s="128"/>
      <c r="UHD36" s="129"/>
      <c r="UHE36" s="129"/>
      <c r="UHF36" s="128"/>
      <c r="UHG36" s="128"/>
      <c r="UHH36" s="129"/>
      <c r="UHI36" s="129"/>
      <c r="UHJ36" s="128"/>
      <c r="UHK36" s="128"/>
      <c r="UHL36" s="129"/>
      <c r="UHM36" s="129"/>
      <c r="UHN36" s="128"/>
      <c r="UHO36" s="128"/>
      <c r="UHP36" s="129"/>
      <c r="UHQ36" s="129"/>
      <c r="UHR36" s="128"/>
      <c r="UHS36" s="128"/>
      <c r="UHT36" s="129"/>
      <c r="UHU36" s="129"/>
      <c r="UHV36" s="128"/>
      <c r="UHW36" s="128"/>
      <c r="UHX36" s="129"/>
      <c r="UHY36" s="129"/>
      <c r="UHZ36" s="128"/>
      <c r="UIA36" s="128"/>
      <c r="UIB36" s="129"/>
      <c r="UIC36" s="129"/>
      <c r="UID36" s="128"/>
      <c r="UIE36" s="128"/>
      <c r="UIF36" s="129"/>
      <c r="UIG36" s="129"/>
      <c r="UIH36" s="128"/>
      <c r="UII36" s="128"/>
      <c r="UIJ36" s="129"/>
      <c r="UIK36" s="129"/>
      <c r="UIL36" s="128"/>
      <c r="UIM36" s="128"/>
      <c r="UIN36" s="129"/>
      <c r="UIO36" s="129"/>
      <c r="UIP36" s="128"/>
      <c r="UIQ36" s="128"/>
      <c r="UIR36" s="129"/>
      <c r="UIS36" s="129"/>
      <c r="UIT36" s="128"/>
      <c r="UIU36" s="128"/>
      <c r="UIV36" s="129"/>
      <c r="UIW36" s="129"/>
      <c r="UIX36" s="128"/>
      <c r="UIY36" s="128"/>
      <c r="UIZ36" s="129"/>
      <c r="UJA36" s="129"/>
      <c r="UJB36" s="128"/>
      <c r="UJC36" s="128"/>
      <c r="UJD36" s="129"/>
      <c r="UJE36" s="129"/>
      <c r="UJF36" s="128"/>
      <c r="UJG36" s="128"/>
      <c r="UJH36" s="129"/>
      <c r="UJI36" s="129"/>
      <c r="UJJ36" s="128"/>
      <c r="UJK36" s="128"/>
      <c r="UJL36" s="129"/>
      <c r="UJM36" s="129"/>
      <c r="UJN36" s="128"/>
      <c r="UJO36" s="128"/>
      <c r="UJP36" s="129"/>
      <c r="UJQ36" s="129"/>
      <c r="UJR36" s="128"/>
      <c r="UJS36" s="128"/>
      <c r="UJT36" s="129"/>
      <c r="UJU36" s="129"/>
      <c r="UJV36" s="128"/>
      <c r="UJW36" s="128"/>
      <c r="UJX36" s="129"/>
      <c r="UJY36" s="129"/>
      <c r="UJZ36" s="128"/>
      <c r="UKA36" s="128"/>
      <c r="UKB36" s="129"/>
      <c r="UKC36" s="129"/>
      <c r="UKD36" s="128"/>
      <c r="UKE36" s="128"/>
      <c r="UKF36" s="129"/>
      <c r="UKG36" s="129"/>
      <c r="UKH36" s="128"/>
      <c r="UKI36" s="128"/>
      <c r="UKJ36" s="129"/>
      <c r="UKK36" s="129"/>
      <c r="UKL36" s="128"/>
      <c r="UKM36" s="128"/>
      <c r="UKN36" s="129"/>
      <c r="UKO36" s="129"/>
      <c r="UKP36" s="128"/>
      <c r="UKQ36" s="128"/>
      <c r="UKR36" s="129"/>
      <c r="UKS36" s="129"/>
      <c r="UKT36" s="128"/>
      <c r="UKU36" s="128"/>
      <c r="UKV36" s="129"/>
      <c r="UKW36" s="129"/>
      <c r="UKX36" s="128"/>
      <c r="UKY36" s="128"/>
      <c r="UKZ36" s="129"/>
      <c r="ULA36" s="129"/>
      <c r="ULB36" s="128"/>
      <c r="ULC36" s="128"/>
      <c r="ULD36" s="129"/>
      <c r="ULE36" s="129"/>
      <c r="ULF36" s="128"/>
      <c r="ULG36" s="128"/>
      <c r="ULH36" s="129"/>
      <c r="ULI36" s="129"/>
      <c r="ULJ36" s="128"/>
      <c r="ULK36" s="128"/>
      <c r="ULL36" s="129"/>
      <c r="ULM36" s="129"/>
      <c r="ULN36" s="128"/>
      <c r="ULO36" s="128"/>
      <c r="ULP36" s="129"/>
      <c r="ULQ36" s="129"/>
      <c r="ULR36" s="128"/>
      <c r="ULS36" s="128"/>
      <c r="ULT36" s="129"/>
      <c r="ULU36" s="129"/>
      <c r="ULV36" s="128"/>
      <c r="ULW36" s="128"/>
      <c r="ULX36" s="129"/>
      <c r="ULY36" s="129"/>
      <c r="ULZ36" s="128"/>
      <c r="UMA36" s="128"/>
      <c r="UMB36" s="129"/>
      <c r="UMC36" s="129"/>
      <c r="UMD36" s="128"/>
      <c r="UME36" s="128"/>
      <c r="UMF36" s="129"/>
      <c r="UMG36" s="129"/>
      <c r="UMH36" s="128"/>
      <c r="UMI36" s="128"/>
      <c r="UMJ36" s="129"/>
      <c r="UMK36" s="129"/>
      <c r="UML36" s="128"/>
      <c r="UMM36" s="128"/>
      <c r="UMN36" s="129"/>
      <c r="UMO36" s="129"/>
      <c r="UMP36" s="128"/>
      <c r="UMQ36" s="128"/>
      <c r="UMR36" s="129"/>
      <c r="UMS36" s="129"/>
      <c r="UMT36" s="128"/>
      <c r="UMU36" s="128"/>
      <c r="UMV36" s="129"/>
      <c r="UMW36" s="129"/>
      <c r="UMX36" s="128"/>
      <c r="UMY36" s="128"/>
      <c r="UMZ36" s="129"/>
      <c r="UNA36" s="129"/>
      <c r="UNB36" s="128"/>
      <c r="UNC36" s="128"/>
      <c r="UND36" s="129"/>
      <c r="UNE36" s="129"/>
      <c r="UNF36" s="128"/>
      <c r="UNG36" s="128"/>
      <c r="UNH36" s="129"/>
      <c r="UNI36" s="129"/>
      <c r="UNJ36" s="128"/>
      <c r="UNK36" s="128"/>
      <c r="UNL36" s="129"/>
      <c r="UNM36" s="129"/>
      <c r="UNN36" s="128"/>
      <c r="UNO36" s="128"/>
      <c r="UNP36" s="129"/>
      <c r="UNQ36" s="129"/>
      <c r="UNR36" s="128"/>
      <c r="UNS36" s="128"/>
      <c r="UNT36" s="129"/>
      <c r="UNU36" s="129"/>
      <c r="UNV36" s="128"/>
      <c r="UNW36" s="128"/>
      <c r="UNX36" s="129"/>
      <c r="UNY36" s="129"/>
      <c r="UNZ36" s="128"/>
      <c r="UOA36" s="128"/>
      <c r="UOB36" s="129"/>
      <c r="UOC36" s="129"/>
      <c r="UOD36" s="128"/>
      <c r="UOE36" s="128"/>
      <c r="UOF36" s="129"/>
      <c r="UOG36" s="129"/>
      <c r="UOH36" s="128"/>
      <c r="UOI36" s="128"/>
      <c r="UOJ36" s="129"/>
      <c r="UOK36" s="129"/>
      <c r="UOL36" s="128"/>
      <c r="UOM36" s="128"/>
      <c r="UON36" s="129"/>
      <c r="UOO36" s="129"/>
      <c r="UOP36" s="128"/>
      <c r="UOQ36" s="128"/>
      <c r="UOR36" s="129"/>
      <c r="UOS36" s="129"/>
      <c r="UOT36" s="128"/>
      <c r="UOU36" s="128"/>
      <c r="UOV36" s="129"/>
      <c r="UOW36" s="129"/>
      <c r="UOX36" s="128"/>
      <c r="UOY36" s="128"/>
      <c r="UOZ36" s="129"/>
      <c r="UPA36" s="129"/>
      <c r="UPB36" s="128"/>
      <c r="UPC36" s="128"/>
      <c r="UPD36" s="129"/>
      <c r="UPE36" s="129"/>
      <c r="UPF36" s="128"/>
      <c r="UPG36" s="128"/>
      <c r="UPH36" s="129"/>
      <c r="UPI36" s="129"/>
      <c r="UPJ36" s="128"/>
      <c r="UPK36" s="128"/>
      <c r="UPL36" s="129"/>
      <c r="UPM36" s="129"/>
      <c r="UPN36" s="128"/>
      <c r="UPO36" s="128"/>
      <c r="UPP36" s="129"/>
      <c r="UPQ36" s="129"/>
      <c r="UPR36" s="128"/>
      <c r="UPS36" s="128"/>
      <c r="UPT36" s="129"/>
      <c r="UPU36" s="129"/>
      <c r="UPV36" s="128"/>
      <c r="UPW36" s="128"/>
      <c r="UPX36" s="129"/>
      <c r="UPY36" s="129"/>
      <c r="UPZ36" s="128"/>
      <c r="UQA36" s="128"/>
      <c r="UQB36" s="129"/>
      <c r="UQC36" s="129"/>
      <c r="UQD36" s="128"/>
      <c r="UQE36" s="128"/>
      <c r="UQF36" s="129"/>
      <c r="UQG36" s="129"/>
      <c r="UQH36" s="128"/>
      <c r="UQI36" s="128"/>
      <c r="UQJ36" s="129"/>
      <c r="UQK36" s="129"/>
      <c r="UQL36" s="128"/>
      <c r="UQM36" s="128"/>
      <c r="UQN36" s="129"/>
      <c r="UQO36" s="129"/>
      <c r="UQP36" s="128"/>
      <c r="UQQ36" s="128"/>
      <c r="UQR36" s="129"/>
      <c r="UQS36" s="129"/>
      <c r="UQT36" s="128"/>
      <c r="UQU36" s="128"/>
      <c r="UQV36" s="129"/>
      <c r="UQW36" s="129"/>
      <c r="UQX36" s="128"/>
      <c r="UQY36" s="128"/>
      <c r="UQZ36" s="129"/>
      <c r="URA36" s="129"/>
      <c r="URB36" s="128"/>
      <c r="URC36" s="128"/>
      <c r="URD36" s="129"/>
      <c r="URE36" s="129"/>
      <c r="URF36" s="128"/>
      <c r="URG36" s="128"/>
      <c r="URH36" s="129"/>
      <c r="URI36" s="129"/>
      <c r="URJ36" s="128"/>
      <c r="URK36" s="128"/>
      <c r="URL36" s="129"/>
      <c r="URM36" s="129"/>
      <c r="URN36" s="128"/>
      <c r="URO36" s="128"/>
      <c r="URP36" s="129"/>
      <c r="URQ36" s="129"/>
      <c r="URR36" s="128"/>
      <c r="URS36" s="128"/>
      <c r="URT36" s="129"/>
      <c r="URU36" s="129"/>
      <c r="URV36" s="128"/>
      <c r="URW36" s="128"/>
      <c r="URX36" s="129"/>
      <c r="URY36" s="129"/>
      <c r="URZ36" s="128"/>
      <c r="USA36" s="128"/>
      <c r="USB36" s="129"/>
      <c r="USC36" s="129"/>
      <c r="USD36" s="128"/>
      <c r="USE36" s="128"/>
      <c r="USF36" s="129"/>
      <c r="USG36" s="129"/>
      <c r="USH36" s="128"/>
      <c r="USI36" s="128"/>
      <c r="USJ36" s="129"/>
      <c r="USK36" s="129"/>
      <c r="USL36" s="128"/>
      <c r="USM36" s="128"/>
      <c r="USN36" s="129"/>
      <c r="USO36" s="129"/>
      <c r="USP36" s="128"/>
      <c r="USQ36" s="128"/>
      <c r="USR36" s="129"/>
      <c r="USS36" s="129"/>
      <c r="UST36" s="128"/>
      <c r="USU36" s="128"/>
      <c r="USV36" s="129"/>
      <c r="USW36" s="129"/>
      <c r="USX36" s="128"/>
      <c r="USY36" s="128"/>
      <c r="USZ36" s="129"/>
      <c r="UTA36" s="129"/>
      <c r="UTB36" s="128"/>
      <c r="UTC36" s="128"/>
      <c r="UTD36" s="129"/>
      <c r="UTE36" s="129"/>
      <c r="UTF36" s="128"/>
      <c r="UTG36" s="128"/>
      <c r="UTH36" s="129"/>
      <c r="UTI36" s="129"/>
      <c r="UTJ36" s="128"/>
      <c r="UTK36" s="128"/>
      <c r="UTL36" s="129"/>
      <c r="UTM36" s="129"/>
      <c r="UTN36" s="128"/>
      <c r="UTO36" s="128"/>
      <c r="UTP36" s="129"/>
      <c r="UTQ36" s="129"/>
      <c r="UTR36" s="128"/>
      <c r="UTS36" s="128"/>
      <c r="UTT36" s="129"/>
      <c r="UTU36" s="129"/>
      <c r="UTV36" s="128"/>
      <c r="UTW36" s="128"/>
      <c r="UTX36" s="129"/>
      <c r="UTY36" s="129"/>
      <c r="UTZ36" s="128"/>
      <c r="UUA36" s="128"/>
      <c r="UUB36" s="129"/>
      <c r="UUC36" s="129"/>
      <c r="UUD36" s="128"/>
      <c r="UUE36" s="128"/>
      <c r="UUF36" s="129"/>
      <c r="UUG36" s="129"/>
      <c r="UUH36" s="128"/>
      <c r="UUI36" s="128"/>
      <c r="UUJ36" s="129"/>
      <c r="UUK36" s="129"/>
      <c r="UUL36" s="128"/>
      <c r="UUM36" s="128"/>
      <c r="UUN36" s="129"/>
      <c r="UUO36" s="129"/>
      <c r="UUP36" s="128"/>
      <c r="UUQ36" s="128"/>
      <c r="UUR36" s="129"/>
      <c r="UUS36" s="129"/>
      <c r="UUT36" s="128"/>
      <c r="UUU36" s="128"/>
      <c r="UUV36" s="129"/>
      <c r="UUW36" s="129"/>
      <c r="UUX36" s="128"/>
      <c r="UUY36" s="128"/>
      <c r="UUZ36" s="129"/>
      <c r="UVA36" s="129"/>
      <c r="UVB36" s="128"/>
      <c r="UVC36" s="128"/>
      <c r="UVD36" s="129"/>
      <c r="UVE36" s="129"/>
      <c r="UVF36" s="128"/>
      <c r="UVG36" s="128"/>
      <c r="UVH36" s="129"/>
      <c r="UVI36" s="129"/>
      <c r="UVJ36" s="128"/>
      <c r="UVK36" s="128"/>
      <c r="UVL36" s="129"/>
      <c r="UVM36" s="129"/>
      <c r="UVN36" s="128"/>
      <c r="UVO36" s="128"/>
      <c r="UVP36" s="129"/>
      <c r="UVQ36" s="129"/>
      <c r="UVR36" s="128"/>
      <c r="UVS36" s="128"/>
      <c r="UVT36" s="129"/>
      <c r="UVU36" s="129"/>
      <c r="UVV36" s="128"/>
      <c r="UVW36" s="128"/>
      <c r="UVX36" s="129"/>
      <c r="UVY36" s="129"/>
      <c r="UVZ36" s="128"/>
      <c r="UWA36" s="128"/>
      <c r="UWB36" s="129"/>
      <c r="UWC36" s="129"/>
      <c r="UWD36" s="128"/>
      <c r="UWE36" s="128"/>
      <c r="UWF36" s="129"/>
      <c r="UWG36" s="129"/>
      <c r="UWH36" s="128"/>
      <c r="UWI36" s="128"/>
      <c r="UWJ36" s="129"/>
      <c r="UWK36" s="129"/>
      <c r="UWL36" s="128"/>
      <c r="UWM36" s="128"/>
      <c r="UWN36" s="129"/>
      <c r="UWO36" s="129"/>
      <c r="UWP36" s="128"/>
      <c r="UWQ36" s="128"/>
      <c r="UWR36" s="129"/>
      <c r="UWS36" s="129"/>
      <c r="UWT36" s="128"/>
      <c r="UWU36" s="128"/>
      <c r="UWV36" s="129"/>
      <c r="UWW36" s="129"/>
      <c r="UWX36" s="128"/>
      <c r="UWY36" s="128"/>
      <c r="UWZ36" s="129"/>
      <c r="UXA36" s="129"/>
      <c r="UXB36" s="128"/>
      <c r="UXC36" s="128"/>
      <c r="UXD36" s="129"/>
      <c r="UXE36" s="129"/>
      <c r="UXF36" s="128"/>
      <c r="UXG36" s="128"/>
      <c r="UXH36" s="129"/>
      <c r="UXI36" s="129"/>
      <c r="UXJ36" s="128"/>
      <c r="UXK36" s="128"/>
      <c r="UXL36" s="129"/>
      <c r="UXM36" s="129"/>
      <c r="UXN36" s="128"/>
      <c r="UXO36" s="128"/>
      <c r="UXP36" s="129"/>
      <c r="UXQ36" s="129"/>
      <c r="UXR36" s="128"/>
      <c r="UXS36" s="128"/>
      <c r="UXT36" s="129"/>
      <c r="UXU36" s="129"/>
      <c r="UXV36" s="128"/>
      <c r="UXW36" s="128"/>
      <c r="UXX36" s="129"/>
      <c r="UXY36" s="129"/>
      <c r="UXZ36" s="128"/>
      <c r="UYA36" s="128"/>
      <c r="UYB36" s="129"/>
      <c r="UYC36" s="129"/>
      <c r="UYD36" s="128"/>
      <c r="UYE36" s="128"/>
      <c r="UYF36" s="129"/>
      <c r="UYG36" s="129"/>
      <c r="UYH36" s="128"/>
      <c r="UYI36" s="128"/>
      <c r="UYJ36" s="129"/>
      <c r="UYK36" s="129"/>
      <c r="UYL36" s="128"/>
      <c r="UYM36" s="128"/>
      <c r="UYN36" s="129"/>
      <c r="UYO36" s="129"/>
      <c r="UYP36" s="128"/>
      <c r="UYQ36" s="128"/>
      <c r="UYR36" s="129"/>
      <c r="UYS36" s="129"/>
      <c r="UYT36" s="128"/>
      <c r="UYU36" s="128"/>
      <c r="UYV36" s="129"/>
      <c r="UYW36" s="129"/>
      <c r="UYX36" s="128"/>
      <c r="UYY36" s="128"/>
      <c r="UYZ36" s="129"/>
      <c r="UZA36" s="129"/>
      <c r="UZB36" s="128"/>
      <c r="UZC36" s="128"/>
      <c r="UZD36" s="129"/>
      <c r="UZE36" s="129"/>
      <c r="UZF36" s="128"/>
      <c r="UZG36" s="128"/>
      <c r="UZH36" s="129"/>
      <c r="UZI36" s="129"/>
      <c r="UZJ36" s="128"/>
      <c r="UZK36" s="128"/>
      <c r="UZL36" s="129"/>
      <c r="UZM36" s="129"/>
      <c r="UZN36" s="128"/>
      <c r="UZO36" s="128"/>
      <c r="UZP36" s="129"/>
      <c r="UZQ36" s="129"/>
      <c r="UZR36" s="128"/>
      <c r="UZS36" s="128"/>
      <c r="UZT36" s="129"/>
      <c r="UZU36" s="129"/>
      <c r="UZV36" s="128"/>
      <c r="UZW36" s="128"/>
      <c r="UZX36" s="129"/>
      <c r="UZY36" s="129"/>
      <c r="UZZ36" s="128"/>
      <c r="VAA36" s="128"/>
      <c r="VAB36" s="129"/>
      <c r="VAC36" s="129"/>
      <c r="VAD36" s="128"/>
      <c r="VAE36" s="128"/>
      <c r="VAF36" s="129"/>
      <c r="VAG36" s="129"/>
      <c r="VAH36" s="128"/>
      <c r="VAI36" s="128"/>
      <c r="VAJ36" s="129"/>
      <c r="VAK36" s="129"/>
      <c r="VAL36" s="128"/>
      <c r="VAM36" s="128"/>
      <c r="VAN36" s="129"/>
      <c r="VAO36" s="129"/>
      <c r="VAP36" s="128"/>
      <c r="VAQ36" s="128"/>
      <c r="VAR36" s="129"/>
      <c r="VAS36" s="129"/>
      <c r="VAT36" s="128"/>
      <c r="VAU36" s="128"/>
      <c r="VAV36" s="129"/>
      <c r="VAW36" s="129"/>
      <c r="VAX36" s="128"/>
      <c r="VAY36" s="128"/>
      <c r="VAZ36" s="129"/>
      <c r="VBA36" s="129"/>
      <c r="VBB36" s="128"/>
      <c r="VBC36" s="128"/>
      <c r="VBD36" s="129"/>
      <c r="VBE36" s="129"/>
      <c r="VBF36" s="128"/>
      <c r="VBG36" s="128"/>
      <c r="VBH36" s="129"/>
      <c r="VBI36" s="129"/>
      <c r="VBJ36" s="128"/>
      <c r="VBK36" s="128"/>
      <c r="VBL36" s="129"/>
      <c r="VBM36" s="129"/>
      <c r="VBN36" s="128"/>
      <c r="VBO36" s="128"/>
      <c r="VBP36" s="129"/>
      <c r="VBQ36" s="129"/>
      <c r="VBR36" s="128"/>
      <c r="VBS36" s="128"/>
      <c r="VBT36" s="129"/>
      <c r="VBU36" s="129"/>
      <c r="VBV36" s="128"/>
      <c r="VBW36" s="128"/>
      <c r="VBX36" s="129"/>
      <c r="VBY36" s="129"/>
      <c r="VBZ36" s="128"/>
      <c r="VCA36" s="128"/>
      <c r="VCB36" s="129"/>
      <c r="VCC36" s="129"/>
      <c r="VCD36" s="128"/>
      <c r="VCE36" s="128"/>
      <c r="VCF36" s="129"/>
      <c r="VCG36" s="129"/>
      <c r="VCH36" s="128"/>
      <c r="VCI36" s="128"/>
      <c r="VCJ36" s="129"/>
      <c r="VCK36" s="129"/>
      <c r="VCL36" s="128"/>
      <c r="VCM36" s="128"/>
      <c r="VCN36" s="129"/>
      <c r="VCO36" s="129"/>
      <c r="VCP36" s="128"/>
      <c r="VCQ36" s="128"/>
      <c r="VCR36" s="129"/>
      <c r="VCS36" s="129"/>
      <c r="VCT36" s="128"/>
      <c r="VCU36" s="128"/>
      <c r="VCV36" s="129"/>
      <c r="VCW36" s="129"/>
      <c r="VCX36" s="128"/>
      <c r="VCY36" s="128"/>
      <c r="VCZ36" s="129"/>
      <c r="VDA36" s="129"/>
      <c r="VDB36" s="128"/>
      <c r="VDC36" s="128"/>
      <c r="VDD36" s="129"/>
      <c r="VDE36" s="129"/>
      <c r="VDF36" s="128"/>
      <c r="VDG36" s="128"/>
      <c r="VDH36" s="129"/>
      <c r="VDI36" s="129"/>
      <c r="VDJ36" s="128"/>
      <c r="VDK36" s="128"/>
      <c r="VDL36" s="129"/>
      <c r="VDM36" s="129"/>
      <c r="VDN36" s="128"/>
      <c r="VDO36" s="128"/>
      <c r="VDP36" s="129"/>
      <c r="VDQ36" s="129"/>
      <c r="VDR36" s="128"/>
      <c r="VDS36" s="128"/>
      <c r="VDT36" s="129"/>
      <c r="VDU36" s="129"/>
      <c r="VDV36" s="128"/>
      <c r="VDW36" s="128"/>
      <c r="VDX36" s="129"/>
      <c r="VDY36" s="129"/>
      <c r="VDZ36" s="128"/>
      <c r="VEA36" s="128"/>
      <c r="VEB36" s="129"/>
      <c r="VEC36" s="129"/>
      <c r="VED36" s="128"/>
      <c r="VEE36" s="128"/>
      <c r="VEF36" s="129"/>
      <c r="VEG36" s="129"/>
      <c r="VEH36" s="128"/>
      <c r="VEI36" s="128"/>
      <c r="VEJ36" s="129"/>
      <c r="VEK36" s="129"/>
      <c r="VEL36" s="128"/>
      <c r="VEM36" s="128"/>
      <c r="VEN36" s="129"/>
      <c r="VEO36" s="129"/>
      <c r="VEP36" s="128"/>
      <c r="VEQ36" s="128"/>
      <c r="VER36" s="129"/>
      <c r="VES36" s="129"/>
      <c r="VET36" s="128"/>
      <c r="VEU36" s="128"/>
      <c r="VEV36" s="129"/>
      <c r="VEW36" s="129"/>
      <c r="VEX36" s="128"/>
      <c r="VEY36" s="128"/>
      <c r="VEZ36" s="129"/>
      <c r="VFA36" s="129"/>
      <c r="VFB36" s="128"/>
      <c r="VFC36" s="128"/>
      <c r="VFD36" s="129"/>
      <c r="VFE36" s="129"/>
      <c r="VFF36" s="128"/>
      <c r="VFG36" s="128"/>
      <c r="VFH36" s="129"/>
      <c r="VFI36" s="129"/>
      <c r="VFJ36" s="128"/>
      <c r="VFK36" s="128"/>
      <c r="VFL36" s="129"/>
      <c r="VFM36" s="129"/>
      <c r="VFN36" s="128"/>
      <c r="VFO36" s="128"/>
      <c r="VFP36" s="129"/>
      <c r="VFQ36" s="129"/>
      <c r="VFR36" s="128"/>
      <c r="VFS36" s="128"/>
      <c r="VFT36" s="129"/>
      <c r="VFU36" s="129"/>
      <c r="VFV36" s="128"/>
      <c r="VFW36" s="128"/>
      <c r="VFX36" s="129"/>
      <c r="VFY36" s="129"/>
      <c r="VFZ36" s="128"/>
      <c r="VGA36" s="128"/>
      <c r="VGB36" s="129"/>
      <c r="VGC36" s="129"/>
      <c r="VGD36" s="128"/>
      <c r="VGE36" s="128"/>
      <c r="VGF36" s="129"/>
      <c r="VGG36" s="129"/>
      <c r="VGH36" s="128"/>
      <c r="VGI36" s="128"/>
      <c r="VGJ36" s="129"/>
      <c r="VGK36" s="129"/>
      <c r="VGL36" s="128"/>
      <c r="VGM36" s="128"/>
      <c r="VGN36" s="129"/>
      <c r="VGO36" s="129"/>
      <c r="VGP36" s="128"/>
      <c r="VGQ36" s="128"/>
      <c r="VGR36" s="129"/>
      <c r="VGS36" s="129"/>
      <c r="VGT36" s="128"/>
      <c r="VGU36" s="128"/>
      <c r="VGV36" s="129"/>
      <c r="VGW36" s="129"/>
      <c r="VGX36" s="128"/>
      <c r="VGY36" s="128"/>
      <c r="VGZ36" s="129"/>
      <c r="VHA36" s="129"/>
      <c r="VHB36" s="128"/>
      <c r="VHC36" s="128"/>
      <c r="VHD36" s="129"/>
      <c r="VHE36" s="129"/>
      <c r="VHF36" s="128"/>
      <c r="VHG36" s="128"/>
      <c r="VHH36" s="129"/>
      <c r="VHI36" s="129"/>
      <c r="VHJ36" s="128"/>
      <c r="VHK36" s="128"/>
      <c r="VHL36" s="129"/>
      <c r="VHM36" s="129"/>
      <c r="VHN36" s="128"/>
      <c r="VHO36" s="128"/>
      <c r="VHP36" s="129"/>
      <c r="VHQ36" s="129"/>
      <c r="VHR36" s="128"/>
      <c r="VHS36" s="128"/>
      <c r="VHT36" s="129"/>
      <c r="VHU36" s="129"/>
      <c r="VHV36" s="128"/>
      <c r="VHW36" s="128"/>
      <c r="VHX36" s="129"/>
      <c r="VHY36" s="129"/>
      <c r="VHZ36" s="128"/>
      <c r="VIA36" s="128"/>
      <c r="VIB36" s="129"/>
      <c r="VIC36" s="129"/>
      <c r="VID36" s="128"/>
      <c r="VIE36" s="128"/>
      <c r="VIF36" s="129"/>
      <c r="VIG36" s="129"/>
      <c r="VIH36" s="128"/>
      <c r="VII36" s="128"/>
      <c r="VIJ36" s="129"/>
      <c r="VIK36" s="129"/>
      <c r="VIL36" s="128"/>
      <c r="VIM36" s="128"/>
      <c r="VIN36" s="129"/>
      <c r="VIO36" s="129"/>
      <c r="VIP36" s="128"/>
      <c r="VIQ36" s="128"/>
      <c r="VIR36" s="129"/>
      <c r="VIS36" s="129"/>
      <c r="VIT36" s="128"/>
      <c r="VIU36" s="128"/>
      <c r="VIV36" s="129"/>
      <c r="VIW36" s="129"/>
      <c r="VIX36" s="128"/>
      <c r="VIY36" s="128"/>
      <c r="VIZ36" s="129"/>
      <c r="VJA36" s="129"/>
      <c r="VJB36" s="128"/>
      <c r="VJC36" s="128"/>
      <c r="VJD36" s="129"/>
      <c r="VJE36" s="129"/>
      <c r="VJF36" s="128"/>
      <c r="VJG36" s="128"/>
      <c r="VJH36" s="129"/>
      <c r="VJI36" s="129"/>
      <c r="VJJ36" s="128"/>
      <c r="VJK36" s="128"/>
      <c r="VJL36" s="129"/>
      <c r="VJM36" s="129"/>
      <c r="VJN36" s="128"/>
      <c r="VJO36" s="128"/>
      <c r="VJP36" s="129"/>
      <c r="VJQ36" s="129"/>
      <c r="VJR36" s="128"/>
      <c r="VJS36" s="128"/>
      <c r="VJT36" s="129"/>
      <c r="VJU36" s="129"/>
      <c r="VJV36" s="128"/>
      <c r="VJW36" s="128"/>
      <c r="VJX36" s="129"/>
      <c r="VJY36" s="129"/>
      <c r="VJZ36" s="128"/>
      <c r="VKA36" s="128"/>
      <c r="VKB36" s="129"/>
      <c r="VKC36" s="129"/>
      <c r="VKD36" s="128"/>
      <c r="VKE36" s="128"/>
      <c r="VKF36" s="129"/>
      <c r="VKG36" s="129"/>
      <c r="VKH36" s="128"/>
      <c r="VKI36" s="128"/>
      <c r="VKJ36" s="129"/>
      <c r="VKK36" s="129"/>
      <c r="VKL36" s="128"/>
      <c r="VKM36" s="128"/>
      <c r="VKN36" s="129"/>
      <c r="VKO36" s="129"/>
      <c r="VKP36" s="128"/>
      <c r="VKQ36" s="128"/>
      <c r="VKR36" s="129"/>
      <c r="VKS36" s="129"/>
      <c r="VKT36" s="128"/>
      <c r="VKU36" s="128"/>
      <c r="VKV36" s="129"/>
      <c r="VKW36" s="129"/>
      <c r="VKX36" s="128"/>
      <c r="VKY36" s="128"/>
      <c r="VKZ36" s="129"/>
      <c r="VLA36" s="129"/>
      <c r="VLB36" s="128"/>
      <c r="VLC36" s="128"/>
      <c r="VLD36" s="129"/>
      <c r="VLE36" s="129"/>
      <c r="VLF36" s="128"/>
      <c r="VLG36" s="128"/>
      <c r="VLH36" s="129"/>
      <c r="VLI36" s="129"/>
      <c r="VLJ36" s="128"/>
      <c r="VLK36" s="128"/>
      <c r="VLL36" s="129"/>
      <c r="VLM36" s="129"/>
      <c r="VLN36" s="128"/>
      <c r="VLO36" s="128"/>
      <c r="VLP36" s="129"/>
      <c r="VLQ36" s="129"/>
      <c r="VLR36" s="128"/>
      <c r="VLS36" s="128"/>
      <c r="VLT36" s="129"/>
      <c r="VLU36" s="129"/>
      <c r="VLV36" s="128"/>
      <c r="VLW36" s="128"/>
      <c r="VLX36" s="129"/>
      <c r="VLY36" s="129"/>
      <c r="VLZ36" s="128"/>
      <c r="VMA36" s="128"/>
      <c r="VMB36" s="129"/>
      <c r="VMC36" s="129"/>
      <c r="VMD36" s="128"/>
      <c r="VME36" s="128"/>
      <c r="VMF36" s="129"/>
      <c r="VMG36" s="129"/>
      <c r="VMH36" s="128"/>
      <c r="VMI36" s="128"/>
      <c r="VMJ36" s="129"/>
      <c r="VMK36" s="129"/>
      <c r="VML36" s="128"/>
      <c r="VMM36" s="128"/>
      <c r="VMN36" s="129"/>
      <c r="VMO36" s="129"/>
      <c r="VMP36" s="128"/>
      <c r="VMQ36" s="128"/>
      <c r="VMR36" s="129"/>
      <c r="VMS36" s="129"/>
      <c r="VMT36" s="128"/>
      <c r="VMU36" s="128"/>
      <c r="VMV36" s="129"/>
      <c r="VMW36" s="129"/>
      <c r="VMX36" s="128"/>
      <c r="VMY36" s="128"/>
      <c r="VMZ36" s="129"/>
      <c r="VNA36" s="129"/>
      <c r="VNB36" s="128"/>
      <c r="VNC36" s="128"/>
      <c r="VND36" s="129"/>
      <c r="VNE36" s="129"/>
      <c r="VNF36" s="128"/>
      <c r="VNG36" s="128"/>
      <c r="VNH36" s="129"/>
      <c r="VNI36" s="129"/>
      <c r="VNJ36" s="128"/>
      <c r="VNK36" s="128"/>
      <c r="VNL36" s="129"/>
      <c r="VNM36" s="129"/>
      <c r="VNN36" s="128"/>
      <c r="VNO36" s="128"/>
      <c r="VNP36" s="129"/>
      <c r="VNQ36" s="129"/>
      <c r="VNR36" s="128"/>
      <c r="VNS36" s="128"/>
      <c r="VNT36" s="129"/>
      <c r="VNU36" s="129"/>
      <c r="VNV36" s="128"/>
      <c r="VNW36" s="128"/>
      <c r="VNX36" s="129"/>
      <c r="VNY36" s="129"/>
      <c r="VNZ36" s="128"/>
      <c r="VOA36" s="128"/>
      <c r="VOB36" s="129"/>
      <c r="VOC36" s="129"/>
      <c r="VOD36" s="128"/>
      <c r="VOE36" s="128"/>
      <c r="VOF36" s="129"/>
      <c r="VOG36" s="129"/>
      <c r="VOH36" s="128"/>
      <c r="VOI36" s="128"/>
      <c r="VOJ36" s="129"/>
      <c r="VOK36" s="129"/>
      <c r="VOL36" s="128"/>
      <c r="VOM36" s="128"/>
      <c r="VON36" s="129"/>
      <c r="VOO36" s="129"/>
      <c r="VOP36" s="128"/>
      <c r="VOQ36" s="128"/>
      <c r="VOR36" s="129"/>
      <c r="VOS36" s="129"/>
      <c r="VOT36" s="128"/>
      <c r="VOU36" s="128"/>
      <c r="VOV36" s="129"/>
      <c r="VOW36" s="129"/>
      <c r="VOX36" s="128"/>
      <c r="VOY36" s="128"/>
      <c r="VOZ36" s="129"/>
      <c r="VPA36" s="129"/>
      <c r="VPB36" s="128"/>
      <c r="VPC36" s="128"/>
      <c r="VPD36" s="129"/>
      <c r="VPE36" s="129"/>
      <c r="VPF36" s="128"/>
      <c r="VPG36" s="128"/>
      <c r="VPH36" s="129"/>
      <c r="VPI36" s="129"/>
      <c r="VPJ36" s="128"/>
      <c r="VPK36" s="128"/>
      <c r="VPL36" s="129"/>
      <c r="VPM36" s="129"/>
      <c r="VPN36" s="128"/>
      <c r="VPO36" s="128"/>
      <c r="VPP36" s="129"/>
      <c r="VPQ36" s="129"/>
      <c r="VPR36" s="128"/>
      <c r="VPS36" s="128"/>
      <c r="VPT36" s="129"/>
      <c r="VPU36" s="129"/>
      <c r="VPV36" s="128"/>
      <c r="VPW36" s="128"/>
      <c r="VPX36" s="129"/>
      <c r="VPY36" s="129"/>
      <c r="VPZ36" s="128"/>
      <c r="VQA36" s="128"/>
      <c r="VQB36" s="129"/>
      <c r="VQC36" s="129"/>
      <c r="VQD36" s="128"/>
      <c r="VQE36" s="128"/>
      <c r="VQF36" s="129"/>
      <c r="VQG36" s="129"/>
      <c r="VQH36" s="128"/>
      <c r="VQI36" s="128"/>
      <c r="VQJ36" s="129"/>
      <c r="VQK36" s="129"/>
      <c r="VQL36" s="128"/>
      <c r="VQM36" s="128"/>
      <c r="VQN36" s="129"/>
      <c r="VQO36" s="129"/>
      <c r="VQP36" s="128"/>
      <c r="VQQ36" s="128"/>
      <c r="VQR36" s="129"/>
      <c r="VQS36" s="129"/>
      <c r="VQT36" s="128"/>
      <c r="VQU36" s="128"/>
      <c r="VQV36" s="129"/>
      <c r="VQW36" s="129"/>
      <c r="VQX36" s="128"/>
      <c r="VQY36" s="128"/>
      <c r="VQZ36" s="129"/>
      <c r="VRA36" s="129"/>
      <c r="VRB36" s="128"/>
      <c r="VRC36" s="128"/>
      <c r="VRD36" s="129"/>
      <c r="VRE36" s="129"/>
      <c r="VRF36" s="128"/>
      <c r="VRG36" s="128"/>
      <c r="VRH36" s="129"/>
      <c r="VRI36" s="129"/>
      <c r="VRJ36" s="128"/>
      <c r="VRK36" s="128"/>
      <c r="VRL36" s="129"/>
      <c r="VRM36" s="129"/>
      <c r="VRN36" s="128"/>
      <c r="VRO36" s="128"/>
      <c r="VRP36" s="129"/>
      <c r="VRQ36" s="129"/>
      <c r="VRR36" s="128"/>
      <c r="VRS36" s="128"/>
      <c r="VRT36" s="129"/>
      <c r="VRU36" s="129"/>
      <c r="VRV36" s="128"/>
      <c r="VRW36" s="128"/>
      <c r="VRX36" s="129"/>
      <c r="VRY36" s="129"/>
      <c r="VRZ36" s="128"/>
      <c r="VSA36" s="128"/>
      <c r="VSB36" s="129"/>
      <c r="VSC36" s="129"/>
      <c r="VSD36" s="128"/>
      <c r="VSE36" s="128"/>
      <c r="VSF36" s="129"/>
      <c r="VSG36" s="129"/>
      <c r="VSH36" s="128"/>
      <c r="VSI36" s="128"/>
      <c r="VSJ36" s="129"/>
      <c r="VSK36" s="129"/>
      <c r="VSL36" s="128"/>
      <c r="VSM36" s="128"/>
      <c r="VSN36" s="129"/>
      <c r="VSO36" s="129"/>
      <c r="VSP36" s="128"/>
      <c r="VSQ36" s="128"/>
      <c r="VSR36" s="129"/>
      <c r="VSS36" s="129"/>
      <c r="VST36" s="128"/>
      <c r="VSU36" s="128"/>
      <c r="VSV36" s="129"/>
      <c r="VSW36" s="129"/>
      <c r="VSX36" s="128"/>
      <c r="VSY36" s="128"/>
      <c r="VSZ36" s="129"/>
      <c r="VTA36" s="129"/>
      <c r="VTB36" s="128"/>
      <c r="VTC36" s="128"/>
      <c r="VTD36" s="129"/>
      <c r="VTE36" s="129"/>
      <c r="VTF36" s="128"/>
      <c r="VTG36" s="128"/>
      <c r="VTH36" s="129"/>
      <c r="VTI36" s="129"/>
      <c r="VTJ36" s="128"/>
      <c r="VTK36" s="128"/>
      <c r="VTL36" s="129"/>
      <c r="VTM36" s="129"/>
      <c r="VTN36" s="128"/>
      <c r="VTO36" s="128"/>
      <c r="VTP36" s="129"/>
      <c r="VTQ36" s="129"/>
      <c r="VTR36" s="128"/>
      <c r="VTS36" s="128"/>
      <c r="VTT36" s="129"/>
      <c r="VTU36" s="129"/>
      <c r="VTV36" s="128"/>
      <c r="VTW36" s="128"/>
      <c r="VTX36" s="129"/>
      <c r="VTY36" s="129"/>
      <c r="VTZ36" s="128"/>
      <c r="VUA36" s="128"/>
      <c r="VUB36" s="129"/>
      <c r="VUC36" s="129"/>
      <c r="VUD36" s="128"/>
      <c r="VUE36" s="128"/>
      <c r="VUF36" s="129"/>
      <c r="VUG36" s="129"/>
      <c r="VUH36" s="128"/>
      <c r="VUI36" s="128"/>
      <c r="VUJ36" s="129"/>
      <c r="VUK36" s="129"/>
      <c r="VUL36" s="128"/>
      <c r="VUM36" s="128"/>
      <c r="VUN36" s="129"/>
      <c r="VUO36" s="129"/>
      <c r="VUP36" s="128"/>
      <c r="VUQ36" s="128"/>
      <c r="VUR36" s="129"/>
      <c r="VUS36" s="129"/>
      <c r="VUT36" s="128"/>
      <c r="VUU36" s="128"/>
      <c r="VUV36" s="129"/>
      <c r="VUW36" s="129"/>
      <c r="VUX36" s="128"/>
      <c r="VUY36" s="128"/>
      <c r="VUZ36" s="129"/>
      <c r="VVA36" s="129"/>
      <c r="VVB36" s="128"/>
      <c r="VVC36" s="128"/>
      <c r="VVD36" s="129"/>
      <c r="VVE36" s="129"/>
      <c r="VVF36" s="128"/>
      <c r="VVG36" s="128"/>
      <c r="VVH36" s="129"/>
      <c r="VVI36" s="129"/>
      <c r="VVJ36" s="128"/>
      <c r="VVK36" s="128"/>
      <c r="VVL36" s="129"/>
      <c r="VVM36" s="129"/>
      <c r="VVN36" s="128"/>
      <c r="VVO36" s="128"/>
      <c r="VVP36" s="129"/>
      <c r="VVQ36" s="129"/>
      <c r="VVR36" s="128"/>
      <c r="VVS36" s="128"/>
      <c r="VVT36" s="129"/>
      <c r="VVU36" s="129"/>
      <c r="VVV36" s="128"/>
      <c r="VVW36" s="128"/>
      <c r="VVX36" s="129"/>
      <c r="VVY36" s="129"/>
      <c r="VVZ36" s="128"/>
      <c r="VWA36" s="128"/>
      <c r="VWB36" s="129"/>
      <c r="VWC36" s="129"/>
      <c r="VWD36" s="128"/>
      <c r="VWE36" s="128"/>
      <c r="VWF36" s="129"/>
      <c r="VWG36" s="129"/>
      <c r="VWH36" s="128"/>
      <c r="VWI36" s="128"/>
      <c r="VWJ36" s="129"/>
      <c r="VWK36" s="129"/>
      <c r="VWL36" s="128"/>
      <c r="VWM36" s="128"/>
      <c r="VWN36" s="129"/>
      <c r="VWO36" s="129"/>
      <c r="VWP36" s="128"/>
      <c r="VWQ36" s="128"/>
      <c r="VWR36" s="129"/>
      <c r="VWS36" s="129"/>
      <c r="VWT36" s="128"/>
      <c r="VWU36" s="128"/>
      <c r="VWV36" s="129"/>
      <c r="VWW36" s="129"/>
      <c r="VWX36" s="128"/>
      <c r="VWY36" s="128"/>
      <c r="VWZ36" s="129"/>
      <c r="VXA36" s="129"/>
      <c r="VXB36" s="128"/>
      <c r="VXC36" s="128"/>
      <c r="VXD36" s="129"/>
      <c r="VXE36" s="129"/>
      <c r="VXF36" s="128"/>
      <c r="VXG36" s="128"/>
      <c r="VXH36" s="129"/>
      <c r="VXI36" s="129"/>
      <c r="VXJ36" s="128"/>
      <c r="VXK36" s="128"/>
      <c r="VXL36" s="129"/>
      <c r="VXM36" s="129"/>
      <c r="VXN36" s="128"/>
      <c r="VXO36" s="128"/>
      <c r="VXP36" s="129"/>
      <c r="VXQ36" s="129"/>
      <c r="VXR36" s="128"/>
      <c r="VXS36" s="128"/>
      <c r="VXT36" s="129"/>
      <c r="VXU36" s="129"/>
      <c r="VXV36" s="128"/>
      <c r="VXW36" s="128"/>
      <c r="VXX36" s="129"/>
      <c r="VXY36" s="129"/>
      <c r="VXZ36" s="128"/>
      <c r="VYA36" s="128"/>
      <c r="VYB36" s="129"/>
      <c r="VYC36" s="129"/>
      <c r="VYD36" s="128"/>
      <c r="VYE36" s="128"/>
      <c r="VYF36" s="129"/>
      <c r="VYG36" s="129"/>
      <c r="VYH36" s="128"/>
      <c r="VYI36" s="128"/>
      <c r="VYJ36" s="129"/>
      <c r="VYK36" s="129"/>
      <c r="VYL36" s="128"/>
      <c r="VYM36" s="128"/>
      <c r="VYN36" s="129"/>
      <c r="VYO36" s="129"/>
      <c r="VYP36" s="128"/>
      <c r="VYQ36" s="128"/>
      <c r="VYR36" s="129"/>
      <c r="VYS36" s="129"/>
      <c r="VYT36" s="128"/>
      <c r="VYU36" s="128"/>
      <c r="VYV36" s="129"/>
      <c r="VYW36" s="129"/>
      <c r="VYX36" s="128"/>
      <c r="VYY36" s="128"/>
      <c r="VYZ36" s="129"/>
      <c r="VZA36" s="129"/>
      <c r="VZB36" s="128"/>
      <c r="VZC36" s="128"/>
      <c r="VZD36" s="129"/>
      <c r="VZE36" s="129"/>
      <c r="VZF36" s="128"/>
      <c r="VZG36" s="128"/>
      <c r="VZH36" s="129"/>
      <c r="VZI36" s="129"/>
      <c r="VZJ36" s="128"/>
      <c r="VZK36" s="128"/>
      <c r="VZL36" s="129"/>
      <c r="VZM36" s="129"/>
      <c r="VZN36" s="128"/>
      <c r="VZO36" s="128"/>
      <c r="VZP36" s="129"/>
      <c r="VZQ36" s="129"/>
      <c r="VZR36" s="128"/>
      <c r="VZS36" s="128"/>
      <c r="VZT36" s="129"/>
      <c r="VZU36" s="129"/>
      <c r="VZV36" s="128"/>
      <c r="VZW36" s="128"/>
      <c r="VZX36" s="129"/>
      <c r="VZY36" s="129"/>
      <c r="VZZ36" s="128"/>
      <c r="WAA36" s="128"/>
      <c r="WAB36" s="129"/>
      <c r="WAC36" s="129"/>
      <c r="WAD36" s="128"/>
      <c r="WAE36" s="128"/>
      <c r="WAF36" s="129"/>
      <c r="WAG36" s="129"/>
      <c r="WAH36" s="128"/>
      <c r="WAI36" s="128"/>
      <c r="WAJ36" s="129"/>
      <c r="WAK36" s="129"/>
      <c r="WAL36" s="128"/>
      <c r="WAM36" s="128"/>
      <c r="WAN36" s="129"/>
      <c r="WAO36" s="129"/>
      <c r="WAP36" s="128"/>
      <c r="WAQ36" s="128"/>
      <c r="WAR36" s="129"/>
      <c r="WAS36" s="129"/>
      <c r="WAT36" s="128"/>
      <c r="WAU36" s="128"/>
      <c r="WAV36" s="129"/>
      <c r="WAW36" s="129"/>
      <c r="WAX36" s="128"/>
      <c r="WAY36" s="128"/>
      <c r="WAZ36" s="129"/>
      <c r="WBA36" s="129"/>
      <c r="WBB36" s="128"/>
      <c r="WBC36" s="128"/>
      <c r="WBD36" s="129"/>
      <c r="WBE36" s="129"/>
      <c r="WBF36" s="128"/>
      <c r="WBG36" s="128"/>
      <c r="WBH36" s="129"/>
      <c r="WBI36" s="129"/>
      <c r="WBJ36" s="128"/>
      <c r="WBK36" s="128"/>
      <c r="WBL36" s="129"/>
      <c r="WBM36" s="129"/>
      <c r="WBN36" s="128"/>
      <c r="WBO36" s="128"/>
      <c r="WBP36" s="129"/>
      <c r="WBQ36" s="129"/>
      <c r="WBR36" s="128"/>
      <c r="WBS36" s="128"/>
      <c r="WBT36" s="129"/>
      <c r="WBU36" s="129"/>
      <c r="WBV36" s="128"/>
      <c r="WBW36" s="128"/>
      <c r="WBX36" s="129"/>
      <c r="WBY36" s="129"/>
      <c r="WBZ36" s="128"/>
      <c r="WCA36" s="128"/>
      <c r="WCB36" s="129"/>
      <c r="WCC36" s="129"/>
      <c r="WCD36" s="128"/>
      <c r="WCE36" s="128"/>
      <c r="WCF36" s="129"/>
      <c r="WCG36" s="129"/>
      <c r="WCH36" s="128"/>
      <c r="WCI36" s="128"/>
      <c r="WCJ36" s="129"/>
      <c r="WCK36" s="129"/>
      <c r="WCL36" s="128"/>
      <c r="WCM36" s="128"/>
      <c r="WCN36" s="129"/>
      <c r="WCO36" s="129"/>
      <c r="WCP36" s="128"/>
      <c r="WCQ36" s="128"/>
      <c r="WCR36" s="129"/>
      <c r="WCS36" s="129"/>
      <c r="WCT36" s="128"/>
      <c r="WCU36" s="128"/>
      <c r="WCV36" s="129"/>
      <c r="WCW36" s="129"/>
      <c r="WCX36" s="128"/>
      <c r="WCY36" s="128"/>
      <c r="WCZ36" s="129"/>
      <c r="WDA36" s="129"/>
      <c r="WDB36" s="128"/>
      <c r="WDC36" s="128"/>
      <c r="WDD36" s="129"/>
      <c r="WDE36" s="129"/>
      <c r="WDF36" s="128"/>
      <c r="WDG36" s="128"/>
      <c r="WDH36" s="129"/>
      <c r="WDI36" s="129"/>
      <c r="WDJ36" s="128"/>
      <c r="WDK36" s="128"/>
      <c r="WDL36" s="129"/>
      <c r="WDM36" s="129"/>
      <c r="WDN36" s="128"/>
      <c r="WDO36" s="128"/>
      <c r="WDP36" s="129"/>
      <c r="WDQ36" s="129"/>
      <c r="WDR36" s="128"/>
      <c r="WDS36" s="128"/>
      <c r="WDT36" s="129"/>
      <c r="WDU36" s="129"/>
      <c r="WDV36" s="128"/>
      <c r="WDW36" s="128"/>
      <c r="WDX36" s="129"/>
      <c r="WDY36" s="129"/>
      <c r="WDZ36" s="128"/>
      <c r="WEA36" s="128"/>
      <c r="WEB36" s="129"/>
      <c r="WEC36" s="129"/>
      <c r="WED36" s="128"/>
      <c r="WEE36" s="128"/>
      <c r="WEF36" s="129"/>
      <c r="WEG36" s="129"/>
      <c r="WEH36" s="128"/>
      <c r="WEI36" s="128"/>
      <c r="WEJ36" s="129"/>
      <c r="WEK36" s="129"/>
      <c r="WEL36" s="128"/>
      <c r="WEM36" s="128"/>
      <c r="WEN36" s="129"/>
      <c r="WEO36" s="129"/>
      <c r="WEP36" s="128"/>
      <c r="WEQ36" s="128"/>
      <c r="WER36" s="129"/>
      <c r="WES36" s="129"/>
      <c r="WET36" s="128"/>
      <c r="WEU36" s="128"/>
      <c r="WEV36" s="129"/>
      <c r="WEW36" s="129"/>
      <c r="WEX36" s="128"/>
      <c r="WEY36" s="128"/>
      <c r="WEZ36" s="129"/>
      <c r="WFA36" s="129"/>
      <c r="WFB36" s="128"/>
      <c r="WFC36" s="128"/>
      <c r="WFD36" s="129"/>
      <c r="WFE36" s="129"/>
      <c r="WFF36" s="128"/>
      <c r="WFG36" s="128"/>
      <c r="WFH36" s="129"/>
      <c r="WFI36" s="129"/>
      <c r="WFJ36" s="128"/>
      <c r="WFK36" s="128"/>
      <c r="WFL36" s="129"/>
      <c r="WFM36" s="129"/>
      <c r="WFN36" s="128"/>
      <c r="WFO36" s="128"/>
      <c r="WFP36" s="129"/>
      <c r="WFQ36" s="129"/>
      <c r="WFR36" s="128"/>
      <c r="WFS36" s="128"/>
      <c r="WFT36" s="129"/>
      <c r="WFU36" s="129"/>
      <c r="WFV36" s="128"/>
      <c r="WFW36" s="128"/>
      <c r="WFX36" s="129"/>
      <c r="WFY36" s="129"/>
      <c r="WFZ36" s="128"/>
      <c r="WGA36" s="128"/>
      <c r="WGB36" s="129"/>
      <c r="WGC36" s="129"/>
      <c r="WGD36" s="128"/>
      <c r="WGE36" s="128"/>
      <c r="WGF36" s="129"/>
      <c r="WGG36" s="129"/>
      <c r="WGH36" s="128"/>
      <c r="WGI36" s="128"/>
      <c r="WGJ36" s="129"/>
      <c r="WGK36" s="129"/>
      <c r="WGL36" s="128"/>
      <c r="WGM36" s="128"/>
      <c r="WGN36" s="129"/>
      <c r="WGO36" s="129"/>
      <c r="WGP36" s="128"/>
      <c r="WGQ36" s="128"/>
      <c r="WGR36" s="129"/>
      <c r="WGS36" s="129"/>
      <c r="WGT36" s="128"/>
      <c r="WGU36" s="128"/>
      <c r="WGV36" s="129"/>
      <c r="WGW36" s="129"/>
      <c r="WGX36" s="128"/>
      <c r="WGY36" s="128"/>
      <c r="WGZ36" s="129"/>
      <c r="WHA36" s="129"/>
      <c r="WHB36" s="128"/>
      <c r="WHC36" s="128"/>
      <c r="WHD36" s="129"/>
      <c r="WHE36" s="129"/>
      <c r="WHF36" s="128"/>
      <c r="WHG36" s="128"/>
      <c r="WHH36" s="129"/>
      <c r="WHI36" s="129"/>
      <c r="WHJ36" s="128"/>
      <c r="WHK36" s="128"/>
      <c r="WHL36" s="129"/>
      <c r="WHM36" s="129"/>
      <c r="WHN36" s="128"/>
      <c r="WHO36" s="128"/>
      <c r="WHP36" s="129"/>
      <c r="WHQ36" s="129"/>
      <c r="WHR36" s="128"/>
      <c r="WHS36" s="128"/>
      <c r="WHT36" s="129"/>
      <c r="WHU36" s="129"/>
      <c r="WHV36" s="128"/>
      <c r="WHW36" s="128"/>
      <c r="WHX36" s="129"/>
      <c r="WHY36" s="129"/>
      <c r="WHZ36" s="128"/>
      <c r="WIA36" s="128"/>
      <c r="WIB36" s="129"/>
      <c r="WIC36" s="129"/>
      <c r="WID36" s="128"/>
      <c r="WIE36" s="128"/>
      <c r="WIF36" s="129"/>
      <c r="WIG36" s="129"/>
      <c r="WIH36" s="128"/>
      <c r="WII36" s="128"/>
      <c r="WIJ36" s="129"/>
      <c r="WIK36" s="129"/>
      <c r="WIL36" s="128"/>
      <c r="WIM36" s="128"/>
      <c r="WIN36" s="129"/>
      <c r="WIO36" s="129"/>
      <c r="WIP36" s="128"/>
      <c r="WIQ36" s="128"/>
      <c r="WIR36" s="129"/>
      <c r="WIS36" s="129"/>
      <c r="WIT36" s="128"/>
      <c r="WIU36" s="128"/>
      <c r="WIV36" s="129"/>
      <c r="WIW36" s="129"/>
      <c r="WIX36" s="128"/>
      <c r="WIY36" s="128"/>
      <c r="WIZ36" s="129"/>
      <c r="WJA36" s="129"/>
      <c r="WJB36" s="128"/>
      <c r="WJC36" s="128"/>
      <c r="WJD36" s="129"/>
      <c r="WJE36" s="129"/>
      <c r="WJF36" s="128"/>
      <c r="WJG36" s="128"/>
      <c r="WJH36" s="129"/>
      <c r="WJI36" s="129"/>
      <c r="WJJ36" s="128"/>
      <c r="WJK36" s="128"/>
      <c r="WJL36" s="129"/>
      <c r="WJM36" s="129"/>
      <c r="WJN36" s="128"/>
      <c r="WJO36" s="128"/>
      <c r="WJP36" s="129"/>
      <c r="WJQ36" s="129"/>
      <c r="WJR36" s="128"/>
      <c r="WJS36" s="128"/>
      <c r="WJT36" s="129"/>
      <c r="WJU36" s="129"/>
      <c r="WJV36" s="128"/>
      <c r="WJW36" s="128"/>
      <c r="WJX36" s="129"/>
      <c r="WJY36" s="129"/>
      <c r="WJZ36" s="128"/>
      <c r="WKA36" s="128"/>
      <c r="WKB36" s="129"/>
      <c r="WKC36" s="129"/>
      <c r="WKD36" s="128"/>
      <c r="WKE36" s="128"/>
      <c r="WKF36" s="129"/>
      <c r="WKG36" s="129"/>
      <c r="WKH36" s="128"/>
      <c r="WKI36" s="128"/>
      <c r="WKJ36" s="129"/>
      <c r="WKK36" s="129"/>
      <c r="WKL36" s="128"/>
      <c r="WKM36" s="128"/>
      <c r="WKN36" s="129"/>
      <c r="WKO36" s="129"/>
      <c r="WKP36" s="128"/>
      <c r="WKQ36" s="128"/>
      <c r="WKR36" s="129"/>
      <c r="WKS36" s="129"/>
      <c r="WKT36" s="128"/>
      <c r="WKU36" s="128"/>
      <c r="WKV36" s="129"/>
      <c r="WKW36" s="129"/>
      <c r="WKX36" s="128"/>
      <c r="WKY36" s="128"/>
      <c r="WKZ36" s="129"/>
      <c r="WLA36" s="129"/>
      <c r="WLB36" s="128"/>
      <c r="WLC36" s="128"/>
      <c r="WLD36" s="129"/>
      <c r="WLE36" s="129"/>
      <c r="WLF36" s="128"/>
      <c r="WLG36" s="128"/>
      <c r="WLH36" s="129"/>
      <c r="WLI36" s="129"/>
      <c r="WLJ36" s="128"/>
      <c r="WLK36" s="128"/>
      <c r="WLL36" s="129"/>
      <c r="WLM36" s="129"/>
      <c r="WLN36" s="128"/>
      <c r="WLO36" s="128"/>
      <c r="WLP36" s="129"/>
      <c r="WLQ36" s="129"/>
      <c r="WLR36" s="128"/>
      <c r="WLS36" s="128"/>
      <c r="WLT36" s="129"/>
      <c r="WLU36" s="129"/>
      <c r="WLV36" s="128"/>
      <c r="WLW36" s="128"/>
      <c r="WLX36" s="129"/>
      <c r="WLY36" s="129"/>
      <c r="WLZ36" s="128"/>
      <c r="WMA36" s="128"/>
      <c r="WMB36" s="129"/>
      <c r="WMC36" s="129"/>
      <c r="WMD36" s="128"/>
      <c r="WME36" s="128"/>
      <c r="WMF36" s="129"/>
      <c r="WMG36" s="129"/>
      <c r="WMH36" s="128"/>
      <c r="WMI36" s="128"/>
      <c r="WMJ36" s="129"/>
      <c r="WMK36" s="129"/>
      <c r="WML36" s="128"/>
      <c r="WMM36" s="128"/>
      <c r="WMN36" s="129"/>
      <c r="WMO36" s="129"/>
      <c r="WMP36" s="128"/>
      <c r="WMQ36" s="128"/>
      <c r="WMR36" s="129"/>
      <c r="WMS36" s="129"/>
      <c r="WMT36" s="128"/>
      <c r="WMU36" s="128"/>
      <c r="WMV36" s="129"/>
      <c r="WMW36" s="129"/>
      <c r="WMX36" s="128"/>
      <c r="WMY36" s="128"/>
      <c r="WMZ36" s="129"/>
      <c r="WNA36" s="129"/>
      <c r="WNB36" s="128"/>
      <c r="WNC36" s="128"/>
      <c r="WND36" s="129"/>
      <c r="WNE36" s="129"/>
      <c r="WNF36" s="128"/>
      <c r="WNG36" s="128"/>
      <c r="WNH36" s="129"/>
      <c r="WNI36" s="129"/>
      <c r="WNJ36" s="128"/>
      <c r="WNK36" s="128"/>
      <c r="WNL36" s="129"/>
      <c r="WNM36" s="129"/>
      <c r="WNN36" s="128"/>
      <c r="WNO36" s="128"/>
      <c r="WNP36" s="129"/>
      <c r="WNQ36" s="129"/>
      <c r="WNR36" s="128"/>
      <c r="WNS36" s="128"/>
      <c r="WNT36" s="129"/>
      <c r="WNU36" s="129"/>
      <c r="WNV36" s="128"/>
      <c r="WNW36" s="128"/>
      <c r="WNX36" s="129"/>
      <c r="WNY36" s="129"/>
      <c r="WNZ36" s="128"/>
      <c r="WOA36" s="128"/>
      <c r="WOB36" s="129"/>
      <c r="WOC36" s="129"/>
      <c r="WOD36" s="128"/>
      <c r="WOE36" s="128"/>
      <c r="WOF36" s="129"/>
      <c r="WOG36" s="129"/>
      <c r="WOH36" s="128"/>
      <c r="WOI36" s="128"/>
      <c r="WOJ36" s="129"/>
      <c r="WOK36" s="129"/>
      <c r="WOL36" s="128"/>
      <c r="WOM36" s="128"/>
      <c r="WON36" s="129"/>
      <c r="WOO36" s="129"/>
      <c r="WOP36" s="128"/>
      <c r="WOQ36" s="128"/>
      <c r="WOR36" s="129"/>
      <c r="WOS36" s="129"/>
      <c r="WOT36" s="128"/>
      <c r="WOU36" s="128"/>
      <c r="WOV36" s="129"/>
      <c r="WOW36" s="129"/>
      <c r="WOX36" s="128"/>
      <c r="WOY36" s="128"/>
      <c r="WOZ36" s="129"/>
      <c r="WPA36" s="129"/>
      <c r="WPB36" s="128"/>
      <c r="WPC36" s="128"/>
      <c r="WPD36" s="129"/>
      <c r="WPE36" s="129"/>
      <c r="WPF36" s="128"/>
      <c r="WPG36" s="128"/>
      <c r="WPH36" s="129"/>
      <c r="WPI36" s="129"/>
      <c r="WPJ36" s="128"/>
      <c r="WPK36" s="128"/>
      <c r="WPL36" s="129"/>
      <c r="WPM36" s="129"/>
      <c r="WPN36" s="128"/>
      <c r="WPO36" s="128"/>
      <c r="WPP36" s="129"/>
      <c r="WPQ36" s="129"/>
      <c r="WPR36" s="128"/>
      <c r="WPS36" s="128"/>
      <c r="WPT36" s="129"/>
      <c r="WPU36" s="129"/>
      <c r="WPV36" s="128"/>
      <c r="WPW36" s="128"/>
      <c r="WPX36" s="129"/>
      <c r="WPY36" s="129"/>
      <c r="WPZ36" s="128"/>
      <c r="WQA36" s="128"/>
      <c r="WQB36" s="129"/>
      <c r="WQC36" s="129"/>
      <c r="WQD36" s="128"/>
      <c r="WQE36" s="128"/>
      <c r="WQF36" s="129"/>
      <c r="WQG36" s="129"/>
      <c r="WQH36" s="128"/>
      <c r="WQI36" s="128"/>
      <c r="WQJ36" s="129"/>
      <c r="WQK36" s="129"/>
      <c r="WQL36" s="128"/>
      <c r="WQM36" s="128"/>
      <c r="WQN36" s="129"/>
      <c r="WQO36" s="129"/>
      <c r="WQP36" s="128"/>
      <c r="WQQ36" s="128"/>
      <c r="WQR36" s="129"/>
      <c r="WQS36" s="129"/>
      <c r="WQT36" s="128"/>
      <c r="WQU36" s="128"/>
      <c r="WQV36" s="129"/>
      <c r="WQW36" s="129"/>
      <c r="WQX36" s="128"/>
      <c r="WQY36" s="128"/>
      <c r="WQZ36" s="129"/>
      <c r="WRA36" s="129"/>
      <c r="WRB36" s="128"/>
      <c r="WRC36" s="128"/>
      <c r="WRD36" s="129"/>
      <c r="WRE36" s="129"/>
      <c r="WRF36" s="128"/>
      <c r="WRG36" s="128"/>
      <c r="WRH36" s="129"/>
      <c r="WRI36" s="129"/>
      <c r="WRJ36" s="128"/>
      <c r="WRK36" s="128"/>
      <c r="WRL36" s="129"/>
      <c r="WRM36" s="129"/>
      <c r="WRN36" s="128"/>
      <c r="WRO36" s="128"/>
      <c r="WRP36" s="129"/>
      <c r="WRQ36" s="129"/>
      <c r="WRR36" s="128"/>
      <c r="WRS36" s="128"/>
      <c r="WRT36" s="129"/>
      <c r="WRU36" s="129"/>
      <c r="WRV36" s="128"/>
      <c r="WRW36" s="128"/>
      <c r="WRX36" s="129"/>
      <c r="WRY36" s="129"/>
      <c r="WRZ36" s="128"/>
      <c r="WSA36" s="128"/>
      <c r="WSB36" s="129"/>
      <c r="WSC36" s="129"/>
      <c r="WSD36" s="128"/>
      <c r="WSE36" s="128"/>
      <c r="WSF36" s="129"/>
      <c r="WSG36" s="129"/>
      <c r="WSH36" s="128"/>
      <c r="WSI36" s="128"/>
      <c r="WSJ36" s="129"/>
      <c r="WSK36" s="129"/>
      <c r="WSL36" s="128"/>
      <c r="WSM36" s="128"/>
      <c r="WSN36" s="129"/>
      <c r="WSO36" s="129"/>
      <c r="WSP36" s="128"/>
      <c r="WSQ36" s="128"/>
      <c r="WSR36" s="129"/>
      <c r="WSS36" s="129"/>
      <c r="WST36" s="128"/>
      <c r="WSU36" s="128"/>
      <c r="WSV36" s="129"/>
      <c r="WSW36" s="129"/>
      <c r="WSX36" s="128"/>
      <c r="WSY36" s="128"/>
      <c r="WSZ36" s="129"/>
      <c r="WTA36" s="129"/>
      <c r="WTB36" s="128"/>
      <c r="WTC36" s="128"/>
      <c r="WTD36" s="129"/>
      <c r="WTE36" s="129"/>
      <c r="WTF36" s="128"/>
      <c r="WTG36" s="128"/>
      <c r="WTH36" s="129"/>
      <c r="WTI36" s="129"/>
      <c r="WTJ36" s="128"/>
      <c r="WTK36" s="128"/>
      <c r="WTL36" s="129"/>
      <c r="WTM36" s="129"/>
      <c r="WTN36" s="128"/>
      <c r="WTO36" s="128"/>
      <c r="WTP36" s="129"/>
      <c r="WTQ36" s="129"/>
      <c r="WTR36" s="128"/>
      <c r="WTS36" s="128"/>
      <c r="WTT36" s="129"/>
      <c r="WTU36" s="129"/>
      <c r="WTV36" s="128"/>
      <c r="WTW36" s="128"/>
      <c r="WTX36" s="129"/>
      <c r="WTY36" s="129"/>
      <c r="WTZ36" s="128"/>
      <c r="WUA36" s="128"/>
      <c r="WUB36" s="129"/>
      <c r="WUC36" s="129"/>
      <c r="WUD36" s="128"/>
      <c r="WUE36" s="128"/>
      <c r="WUF36" s="129"/>
      <c r="WUG36" s="129"/>
      <c r="WUH36" s="128"/>
      <c r="WUI36" s="128"/>
      <c r="WUJ36" s="129"/>
      <c r="WUK36" s="129"/>
      <c r="WUL36" s="128"/>
      <c r="WUM36" s="128"/>
      <c r="WUN36" s="129"/>
      <c r="WUO36" s="129"/>
      <c r="WUP36" s="128"/>
      <c r="WUQ36" s="128"/>
      <c r="WUR36" s="129"/>
      <c r="WUS36" s="129"/>
      <c r="WUT36" s="128"/>
      <c r="WUU36" s="128"/>
      <c r="WUV36" s="129"/>
      <c r="WUW36" s="129"/>
      <c r="WUX36" s="128"/>
      <c r="WUY36" s="128"/>
      <c r="WUZ36" s="129"/>
      <c r="WVA36" s="129"/>
      <c r="WVB36" s="128"/>
      <c r="WVC36" s="128"/>
      <c r="WVD36" s="129"/>
      <c r="WVE36" s="129"/>
      <c r="WVF36" s="128"/>
      <c r="WVG36" s="128"/>
      <c r="WVH36" s="129"/>
      <c r="WVI36" s="129"/>
      <c r="WVJ36" s="128"/>
      <c r="WVK36" s="128"/>
      <c r="WVL36" s="129"/>
      <c r="WVM36" s="129"/>
      <c r="WVN36" s="128"/>
      <c r="WVO36" s="128"/>
      <c r="WVP36" s="129"/>
      <c r="WVQ36" s="129"/>
      <c r="WVR36" s="128"/>
      <c r="WVS36" s="128"/>
      <c r="WVT36" s="129"/>
      <c r="WVU36" s="129"/>
      <c r="WVV36" s="128"/>
      <c r="WVW36" s="128"/>
      <c r="WVX36" s="129"/>
      <c r="WVY36" s="129"/>
      <c r="WVZ36" s="128"/>
      <c r="WWA36" s="128"/>
      <c r="WWB36" s="129"/>
      <c r="WWC36" s="129"/>
      <c r="WWD36" s="128"/>
      <c r="WWE36" s="128"/>
      <c r="WWF36" s="129"/>
      <c r="WWG36" s="129"/>
      <c r="WWH36" s="128"/>
      <c r="WWI36" s="128"/>
      <c r="WWJ36" s="129"/>
      <c r="WWK36" s="129"/>
      <c r="WWL36" s="128"/>
      <c r="WWM36" s="128"/>
      <c r="WWN36" s="129"/>
      <c r="WWO36" s="129"/>
      <c r="WWP36" s="128"/>
      <c r="WWQ36" s="128"/>
      <c r="WWR36" s="129"/>
      <c r="WWS36" s="129"/>
      <c r="WWT36" s="128"/>
      <c r="WWU36" s="128"/>
      <c r="WWV36" s="129"/>
      <c r="WWW36" s="129"/>
      <c r="WWX36" s="128"/>
      <c r="WWY36" s="128"/>
      <c r="WWZ36" s="129"/>
      <c r="WXA36" s="129"/>
      <c r="WXB36" s="128"/>
      <c r="WXC36" s="128"/>
      <c r="WXD36" s="129"/>
      <c r="WXE36" s="129"/>
      <c r="WXF36" s="128"/>
      <c r="WXG36" s="128"/>
      <c r="WXH36" s="129"/>
      <c r="WXI36" s="129"/>
      <c r="WXJ36" s="128"/>
      <c r="WXK36" s="128"/>
      <c r="WXL36" s="129"/>
      <c r="WXM36" s="129"/>
      <c r="WXN36" s="128"/>
      <c r="WXO36" s="128"/>
      <c r="WXP36" s="129"/>
      <c r="WXQ36" s="129"/>
      <c r="WXR36" s="128"/>
      <c r="WXS36" s="128"/>
      <c r="WXT36" s="129"/>
      <c r="WXU36" s="129"/>
      <c r="WXV36" s="128"/>
      <c r="WXW36" s="128"/>
      <c r="WXX36" s="129"/>
      <c r="WXY36" s="129"/>
      <c r="WXZ36" s="128"/>
      <c r="WYA36" s="128"/>
      <c r="WYB36" s="129"/>
      <c r="WYC36" s="129"/>
      <c r="WYD36" s="128"/>
      <c r="WYE36" s="128"/>
      <c r="WYF36" s="129"/>
      <c r="WYG36" s="129"/>
      <c r="WYH36" s="128"/>
      <c r="WYI36" s="128"/>
      <c r="WYJ36" s="129"/>
      <c r="WYK36" s="129"/>
      <c r="WYL36" s="128"/>
      <c r="WYM36" s="128"/>
      <c r="WYN36" s="129"/>
      <c r="WYO36" s="129"/>
      <c r="WYP36" s="128"/>
      <c r="WYQ36" s="128"/>
      <c r="WYR36" s="129"/>
      <c r="WYS36" s="129"/>
      <c r="WYT36" s="128"/>
      <c r="WYU36" s="128"/>
      <c r="WYV36" s="129"/>
      <c r="WYW36" s="129"/>
      <c r="WYX36" s="128"/>
      <c r="WYY36" s="128"/>
      <c r="WYZ36" s="129"/>
      <c r="WZA36" s="129"/>
      <c r="WZB36" s="128"/>
      <c r="WZC36" s="128"/>
      <c r="WZD36" s="129"/>
      <c r="WZE36" s="129"/>
      <c r="WZF36" s="128"/>
      <c r="WZG36" s="128"/>
      <c r="WZH36" s="129"/>
      <c r="WZI36" s="129"/>
      <c r="WZJ36" s="128"/>
      <c r="WZK36" s="128"/>
      <c r="WZL36" s="129"/>
      <c r="WZM36" s="129"/>
      <c r="WZN36" s="128"/>
      <c r="WZO36" s="128"/>
      <c r="WZP36" s="129"/>
      <c r="WZQ36" s="129"/>
      <c r="WZR36" s="128"/>
      <c r="WZS36" s="128"/>
      <c r="WZT36" s="129"/>
      <c r="WZU36" s="129"/>
      <c r="WZV36" s="128"/>
      <c r="WZW36" s="128"/>
      <c r="WZX36" s="129"/>
      <c r="WZY36" s="129"/>
      <c r="WZZ36" s="128"/>
      <c r="XAA36" s="128"/>
      <c r="XAB36" s="129"/>
      <c r="XAC36" s="129"/>
      <c r="XAD36" s="128"/>
      <c r="XAE36" s="128"/>
      <c r="XAF36" s="129"/>
      <c r="XAG36" s="129"/>
      <c r="XAH36" s="128"/>
      <c r="XAI36" s="128"/>
      <c r="XAJ36" s="129"/>
      <c r="XAK36" s="129"/>
      <c r="XAL36" s="128"/>
      <c r="XAM36" s="128"/>
      <c r="XAN36" s="129"/>
      <c r="XAO36" s="129"/>
      <c r="XAP36" s="128"/>
      <c r="XAQ36" s="128"/>
      <c r="XAR36" s="129"/>
      <c r="XAS36" s="129"/>
      <c r="XAT36" s="128"/>
      <c r="XAU36" s="128"/>
      <c r="XAV36" s="129"/>
      <c r="XAW36" s="129"/>
      <c r="XAX36" s="128"/>
      <c r="XAY36" s="128"/>
      <c r="XAZ36" s="129"/>
      <c r="XBA36" s="129"/>
      <c r="XBB36" s="128"/>
      <c r="XBC36" s="128"/>
      <c r="XBD36" s="129"/>
      <c r="XBE36" s="129"/>
      <c r="XBF36" s="128"/>
      <c r="XBG36" s="128"/>
      <c r="XBH36" s="129"/>
      <c r="XBI36" s="129"/>
      <c r="XBJ36" s="128"/>
      <c r="XBK36" s="128"/>
      <c r="XBL36" s="129"/>
      <c r="XBM36" s="129"/>
      <c r="XBN36" s="128"/>
      <c r="XBO36" s="128"/>
      <c r="XBP36" s="129"/>
      <c r="XBQ36" s="129"/>
      <c r="XBR36" s="128"/>
      <c r="XBS36" s="128"/>
      <c r="XBT36" s="129"/>
      <c r="XBU36" s="129"/>
      <c r="XBV36" s="128"/>
      <c r="XBW36" s="128"/>
      <c r="XBX36" s="129"/>
      <c r="XBY36" s="129"/>
      <c r="XBZ36" s="128"/>
      <c r="XCA36" s="128"/>
      <c r="XCB36" s="129"/>
      <c r="XCC36" s="129"/>
      <c r="XCD36" s="128"/>
      <c r="XCE36" s="128"/>
      <c r="XCF36" s="129"/>
      <c r="XCG36" s="129"/>
      <c r="XCH36" s="128"/>
      <c r="XCI36" s="128"/>
      <c r="XCJ36" s="129"/>
      <c r="XCK36" s="129"/>
      <c r="XCL36" s="128"/>
      <c r="XCM36" s="128"/>
      <c r="XCN36" s="129"/>
      <c r="XCO36" s="129"/>
      <c r="XCP36" s="128"/>
      <c r="XCQ36" s="128"/>
      <c r="XCR36" s="129"/>
      <c r="XCS36" s="129"/>
      <c r="XCT36" s="128"/>
      <c r="XCU36" s="128"/>
      <c r="XCV36" s="129"/>
      <c r="XCW36" s="129"/>
      <c r="XCX36" s="128"/>
      <c r="XCY36" s="128"/>
      <c r="XCZ36" s="129"/>
      <c r="XDA36" s="129"/>
      <c r="XDB36" s="128"/>
      <c r="XDC36" s="128"/>
      <c r="XDD36" s="129"/>
      <c r="XDE36" s="129"/>
      <c r="XDF36" s="128"/>
      <c r="XDG36" s="128"/>
      <c r="XDH36" s="129"/>
      <c r="XDI36" s="129"/>
      <c r="XDJ36" s="128"/>
      <c r="XDK36" s="128"/>
      <c r="XDL36" s="129"/>
      <c r="XDM36" s="129"/>
      <c r="XDN36" s="128"/>
      <c r="XDO36" s="128"/>
      <c r="XDP36" s="129"/>
      <c r="XDQ36" s="129"/>
      <c r="XDR36" s="128"/>
      <c r="XDS36" s="128"/>
      <c r="XDT36" s="129"/>
      <c r="XDU36" s="129"/>
      <c r="XDV36" s="128"/>
      <c r="XDW36" s="128"/>
      <c r="XDX36" s="129"/>
      <c r="XDY36" s="129"/>
      <c r="XDZ36" s="128"/>
      <c r="XEA36" s="128"/>
      <c r="XEB36" s="129"/>
      <c r="XEC36" s="129"/>
      <c r="XED36" s="128"/>
      <c r="XEE36" s="128"/>
      <c r="XEF36" s="129"/>
      <c r="XEG36" s="129"/>
      <c r="XEH36" s="128"/>
      <c r="XEI36" s="128"/>
      <c r="XEJ36" s="129"/>
      <c r="XEK36" s="129"/>
      <c r="XEL36" s="128"/>
      <c r="XEM36" s="128"/>
      <c r="XEN36" s="129"/>
      <c r="XEO36" s="129"/>
      <c r="XEP36" s="128"/>
      <c r="XEQ36" s="128"/>
      <c r="XER36" s="129"/>
      <c r="XES36" s="129"/>
      <c r="XET36" s="128"/>
      <c r="XEU36" s="128"/>
      <c r="XEV36" s="129"/>
      <c r="XEW36" s="129"/>
      <c r="XEX36" s="128"/>
      <c r="XEY36" s="128"/>
      <c r="XEZ36" s="129"/>
      <c r="XFA36" s="129"/>
      <c r="XFB36" s="128"/>
      <c r="XFC36" s="128"/>
      <c r="XFD36" s="129"/>
    </row>
    <row r="37" spans="2:16384" ht="15" customHeight="1" thickBot="1">
      <c r="B37" s="118">
        <v>22</v>
      </c>
      <c r="C37" s="119" t="s">
        <v>382</v>
      </c>
      <c r="D37" s="132">
        <v>4.9006697235694417E-2</v>
      </c>
      <c r="E37" s="133">
        <v>4.7064092607618943E-2</v>
      </c>
      <c r="F37" s="10"/>
    </row>
    <row r="38" spans="2:16384">
      <c r="B38" s="21"/>
      <c r="C38" s="10"/>
      <c r="D38" s="24"/>
      <c r="E38" s="24"/>
      <c r="F38" s="10"/>
    </row>
    <row r="39" spans="2:16384">
      <c r="B39" s="21"/>
      <c r="C39" s="10"/>
      <c r="D39" s="24"/>
      <c r="E39" s="24"/>
      <c r="F39" s="10"/>
    </row>
    <row r="40" spans="2:16384">
      <c r="B40" s="21"/>
      <c r="C40" s="10"/>
      <c r="D40" s="24"/>
      <c r="E40" s="24"/>
      <c r="F40" s="10"/>
    </row>
  </sheetData>
  <mergeCells count="2">
    <mergeCell ref="B1:E1"/>
    <mergeCell ref="B3:C3"/>
  </mergeCells>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zoomScaleNormal="100" zoomScaleSheetLayoutView="100" workbookViewId="0">
      <selection activeCell="K31" sqref="K31"/>
    </sheetView>
  </sheetViews>
  <sheetFormatPr defaultRowHeight="15"/>
  <cols>
    <col min="1" max="1" width="5.7109375" style="10" customWidth="1"/>
    <col min="2" max="2" width="6.7109375" customWidth="1"/>
    <col min="3" max="3" width="60.7109375" customWidth="1"/>
    <col min="4" max="4" width="10.7109375" style="24" customWidth="1"/>
    <col min="5" max="6" width="20.7109375" customWidth="1"/>
  </cols>
  <sheetData>
    <row r="1" spans="2:6" s="41" customFormat="1" ht="20.100000000000001" customHeight="1">
      <c r="B1" s="387" t="s">
        <v>385</v>
      </c>
      <c r="C1" s="387"/>
      <c r="D1" s="387"/>
      <c r="E1" s="387"/>
      <c r="F1" s="387"/>
    </row>
    <row r="2" spans="2:6" s="10" customFormat="1" ht="15.75" thickBot="1">
      <c r="D2" s="24"/>
    </row>
    <row r="3" spans="2:6" ht="30" customHeight="1">
      <c r="B3" s="383"/>
      <c r="C3" s="384"/>
      <c r="D3" s="105" t="s">
        <v>386</v>
      </c>
      <c r="E3" s="89">
        <v>43100</v>
      </c>
      <c r="F3" s="143">
        <v>43465</v>
      </c>
    </row>
    <row r="4" spans="2:6" ht="15" customHeight="1">
      <c r="B4" s="130" t="s">
        <v>387</v>
      </c>
      <c r="C4" s="121"/>
      <c r="D4" s="121"/>
      <c r="E4" s="121"/>
      <c r="F4" s="144"/>
    </row>
    <row r="5" spans="2:6" ht="15" customHeight="1">
      <c r="B5" s="91">
        <v>1</v>
      </c>
      <c r="C5" s="57" t="s">
        <v>388</v>
      </c>
      <c r="D5" s="58"/>
      <c r="E5" s="58">
        <v>1895235880</v>
      </c>
      <c r="F5" s="109">
        <v>1935219831.3873787</v>
      </c>
    </row>
    <row r="6" spans="2:6" ht="15" customHeight="1">
      <c r="B6" s="78">
        <v>2</v>
      </c>
      <c r="C6" s="46" t="s">
        <v>380</v>
      </c>
      <c r="D6" s="59"/>
      <c r="E6" s="59">
        <v>1895235880</v>
      </c>
      <c r="F6" s="110">
        <v>1935219831.3873787</v>
      </c>
    </row>
    <row r="7" spans="2:6" ht="15" customHeight="1">
      <c r="B7" s="94">
        <v>3</v>
      </c>
      <c r="C7" s="127" t="s">
        <v>389</v>
      </c>
      <c r="D7" s="141"/>
      <c r="E7" s="61">
        <v>2392184698</v>
      </c>
      <c r="F7" s="111">
        <v>2433021445.3873787</v>
      </c>
    </row>
    <row r="8" spans="2:6" ht="15" customHeight="1">
      <c r="B8" s="130" t="s">
        <v>390</v>
      </c>
      <c r="C8" s="121"/>
      <c r="D8" s="121"/>
      <c r="E8" s="121"/>
      <c r="F8" s="144"/>
    </row>
    <row r="9" spans="2:6" ht="15" customHeight="1">
      <c r="B9" s="153">
        <v>4</v>
      </c>
      <c r="C9" s="151" t="s">
        <v>391</v>
      </c>
      <c r="D9" s="152"/>
      <c r="E9" s="152">
        <v>7382269776</v>
      </c>
      <c r="F9" s="154">
        <v>8381681013.5500002</v>
      </c>
    </row>
    <row r="10" spans="2:6" ht="15" customHeight="1">
      <c r="B10" s="130" t="s">
        <v>392</v>
      </c>
      <c r="C10" s="121"/>
      <c r="D10" s="121"/>
      <c r="E10" s="121"/>
      <c r="F10" s="144"/>
    </row>
    <row r="11" spans="2:6" ht="15" customHeight="1">
      <c r="B11" s="91">
        <v>5</v>
      </c>
      <c r="C11" s="57" t="s">
        <v>393</v>
      </c>
      <c r="D11" s="139">
        <v>0.15</v>
      </c>
      <c r="E11" s="101">
        <f>E5/E9</f>
        <v>0.2567280711091694</v>
      </c>
      <c r="F11" s="145">
        <f>F5/F9</f>
        <v>0.23088683860181053</v>
      </c>
    </row>
    <row r="12" spans="2:6" ht="15" customHeight="1">
      <c r="B12" s="78">
        <v>6</v>
      </c>
      <c r="C12" s="46" t="s">
        <v>394</v>
      </c>
      <c r="D12" s="140"/>
      <c r="E12" s="70">
        <f>E6/E9</f>
        <v>0.2567280711091694</v>
      </c>
      <c r="F12" s="146">
        <f>F6/F9</f>
        <v>0.23088683860181053</v>
      </c>
    </row>
    <row r="13" spans="2:6" ht="15" customHeight="1">
      <c r="B13" s="94">
        <v>7</v>
      </c>
      <c r="C13" s="127" t="s">
        <v>395</v>
      </c>
      <c r="D13" s="141">
        <v>0.17</v>
      </c>
      <c r="E13" s="142">
        <f>E7/E9</f>
        <v>0.32404460560044424</v>
      </c>
      <c r="F13" s="147">
        <f>F7/F9</f>
        <v>0.29027845863545815</v>
      </c>
    </row>
    <row r="14" spans="2:6" ht="15" customHeight="1">
      <c r="B14" s="130" t="s">
        <v>396</v>
      </c>
      <c r="C14" s="121"/>
      <c r="D14" s="122"/>
      <c r="E14" s="122"/>
      <c r="F14" s="144"/>
    </row>
    <row r="15" spans="2:6" ht="15" customHeight="1">
      <c r="B15" s="91">
        <v>8</v>
      </c>
      <c r="C15" s="57" t="s">
        <v>397</v>
      </c>
      <c r="D15" s="58"/>
      <c r="E15" s="101">
        <v>1.2500000000000001E-2</v>
      </c>
      <c r="F15" s="145">
        <v>1.8749999999999999E-2</v>
      </c>
    </row>
    <row r="16" spans="2:6" ht="15" customHeight="1">
      <c r="B16" s="78">
        <v>9</v>
      </c>
      <c r="C16" s="46" t="s">
        <v>398</v>
      </c>
      <c r="D16" s="59"/>
      <c r="E16" s="70">
        <v>6.4000000000000005E-4</v>
      </c>
      <c r="F16" s="146">
        <v>3.7508250000000001E-4</v>
      </c>
    </row>
    <row r="17" spans="2:6" ht="30" customHeight="1">
      <c r="B17" s="78">
        <v>10</v>
      </c>
      <c r="C17" s="55" t="s">
        <v>399</v>
      </c>
      <c r="D17" s="59"/>
      <c r="E17" s="70">
        <v>5.0000000000000001E-3</v>
      </c>
      <c r="F17" s="146">
        <v>7.4999999999999997E-3</v>
      </c>
    </row>
    <row r="18" spans="2:6" ht="15" customHeight="1">
      <c r="B18" s="91">
        <v>11</v>
      </c>
      <c r="C18" s="57" t="s">
        <v>722</v>
      </c>
      <c r="D18" s="58"/>
      <c r="E18" s="101">
        <v>1.814E-2</v>
      </c>
      <c r="F18" s="145">
        <v>2.6625082499999998E-2</v>
      </c>
    </row>
    <row r="19" spans="2:6" ht="30" customHeight="1">
      <c r="B19" s="94">
        <v>12</v>
      </c>
      <c r="C19" s="127" t="s">
        <v>400</v>
      </c>
      <c r="D19" s="141"/>
      <c r="E19" s="142">
        <v>0.21172807110916941</v>
      </c>
      <c r="F19" s="147">
        <v>0.18588683860181054</v>
      </c>
    </row>
    <row r="20" spans="2:6" ht="15" customHeight="1">
      <c r="B20" s="130" t="s">
        <v>382</v>
      </c>
      <c r="C20" s="121"/>
      <c r="D20" s="122"/>
      <c r="E20" s="122"/>
      <c r="F20" s="144"/>
    </row>
    <row r="21" spans="2:6" ht="15" customHeight="1">
      <c r="B21" s="91">
        <v>13</v>
      </c>
      <c r="C21" s="57" t="s">
        <v>401</v>
      </c>
      <c r="D21" s="139"/>
      <c r="E21" s="58">
        <v>39028136237</v>
      </c>
      <c r="F21" s="109">
        <v>41118817428.854401</v>
      </c>
    </row>
    <row r="22" spans="2:6" ht="15" customHeight="1">
      <c r="B22" s="94">
        <v>14</v>
      </c>
      <c r="C22" s="60" t="s">
        <v>402</v>
      </c>
      <c r="D22" s="141">
        <v>0.04</v>
      </c>
      <c r="E22" s="142">
        <v>4.9000000000000002E-2</v>
      </c>
      <c r="F22" s="147">
        <v>4.7064092607618929E-2</v>
      </c>
    </row>
    <row r="23" spans="2:6" ht="15" customHeight="1">
      <c r="B23" s="130" t="s">
        <v>403</v>
      </c>
      <c r="C23" s="121"/>
      <c r="D23" s="122"/>
      <c r="E23" s="122"/>
      <c r="F23" s="144"/>
    </row>
    <row r="24" spans="2:6" ht="15" customHeight="1">
      <c r="B24" s="91">
        <v>15</v>
      </c>
      <c r="C24" s="57" t="s">
        <v>404</v>
      </c>
      <c r="D24" s="139"/>
      <c r="E24" s="58">
        <v>4263345504</v>
      </c>
      <c r="F24" s="109">
        <v>4654335242.3812857</v>
      </c>
    </row>
    <row r="25" spans="2:6" ht="15" customHeight="1">
      <c r="B25" s="78">
        <v>16</v>
      </c>
      <c r="C25" s="46" t="s">
        <v>405</v>
      </c>
      <c r="D25" s="140"/>
      <c r="E25" s="59">
        <v>2635902500</v>
      </c>
      <c r="F25" s="110">
        <v>2732178355.438796</v>
      </c>
    </row>
    <row r="26" spans="2:6" ht="15" customHeight="1">
      <c r="B26" s="94">
        <v>17</v>
      </c>
      <c r="C26" s="60" t="s">
        <v>22</v>
      </c>
      <c r="D26" s="141">
        <v>1.25</v>
      </c>
      <c r="E26" s="142">
        <v>1.6174139612523604</v>
      </c>
      <c r="F26" s="147">
        <v>1.7035254060614888</v>
      </c>
    </row>
    <row r="27" spans="2:6" ht="15" customHeight="1">
      <c r="B27" s="130" t="s">
        <v>23</v>
      </c>
      <c r="C27" s="121"/>
      <c r="D27" s="122"/>
      <c r="E27" s="122"/>
      <c r="F27" s="144"/>
    </row>
    <row r="28" spans="2:6" ht="15" customHeight="1">
      <c r="B28" s="91">
        <v>18</v>
      </c>
      <c r="C28" s="57" t="s">
        <v>406</v>
      </c>
      <c r="D28" s="139"/>
      <c r="E28" s="58">
        <v>34250051345</v>
      </c>
      <c r="F28" s="109">
        <v>36093027715</v>
      </c>
    </row>
    <row r="29" spans="2:6" ht="15" customHeight="1">
      <c r="B29" s="78">
        <v>19</v>
      </c>
      <c r="C29" s="46" t="s">
        <v>407</v>
      </c>
      <c r="D29" s="140"/>
      <c r="E29" s="59">
        <v>23926055763</v>
      </c>
      <c r="F29" s="110">
        <v>25542778325</v>
      </c>
    </row>
    <row r="30" spans="2:6" ht="15" customHeight="1" thickBot="1">
      <c r="B30" s="97">
        <v>20</v>
      </c>
      <c r="C30" s="148" t="s">
        <v>733</v>
      </c>
      <c r="D30" s="149">
        <v>1.2</v>
      </c>
      <c r="E30" s="99">
        <v>1.4314959257917199</v>
      </c>
      <c r="F30" s="150">
        <v>1.4130423580301732</v>
      </c>
    </row>
  </sheetData>
  <mergeCells count="2">
    <mergeCell ref="B1:F1"/>
    <mergeCell ref="B3:C3"/>
  </mergeCell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38</vt:i4>
      </vt:variant>
      <vt:variant>
        <vt:lpstr>Named Ranges</vt:lpstr>
      </vt:variant>
      <vt:variant>
        <vt:i4>7</vt:i4>
      </vt:variant>
    </vt:vector>
  </HeadingPairs>
  <TitlesOfParts>
    <vt:vector size="45" baseType="lpstr">
      <vt:lpstr>Index</vt:lpstr>
      <vt:lpstr>LI1</vt:lpstr>
      <vt:lpstr>LI3</vt:lpstr>
      <vt:lpstr>EU 1423-2013 (i)</vt:lpstr>
      <vt:lpstr>EU 1423-2013 (ii)</vt:lpstr>
      <vt:lpstr>LRSum</vt:lpstr>
      <vt:lpstr>LRSpl</vt:lpstr>
      <vt:lpstr>LRCom</vt:lpstr>
      <vt:lpstr>KM1</vt:lpstr>
      <vt:lpstr>OV1</vt:lpstr>
      <vt:lpstr>INS1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CR8</vt:lpstr>
      <vt:lpstr>CR9</vt:lpstr>
      <vt:lpstr>CCR1</vt:lpstr>
      <vt:lpstr>CCR2</vt:lpstr>
      <vt:lpstr>CCR4</vt:lpstr>
      <vt:lpstr>CCR5-A</vt:lpstr>
      <vt:lpstr>CCR8</vt:lpstr>
      <vt:lpstr>AE - Template A</vt:lpstr>
      <vt:lpstr>AE - Template C</vt:lpstr>
      <vt:lpstr>CCyB1</vt:lpstr>
      <vt:lpstr>CCyB2</vt:lpstr>
      <vt:lpstr>LIQ1</vt:lpstr>
      <vt:lpstr>'AE - Template C'!Print_Area</vt:lpstr>
      <vt:lpstr>'CCR8'!Print_Area</vt:lpstr>
      <vt:lpstr>CCyB2!Print_Area</vt:lpstr>
      <vt:lpstr>'CR9'!Print_Area</vt:lpstr>
      <vt:lpstr>'EU 1423-2013 (i)'!Print_Area</vt:lpstr>
      <vt:lpstr>'EU 1423-2013 (ii)'!Print_Area</vt:lpstr>
      <vt:lpstr>LRCom!Print_Area</vt:lpstr>
    </vt:vector>
  </TitlesOfParts>
  <Company>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Kakunze, O. (Olivier)</dc:creator>
  <cp:lastModifiedBy>Maas Eline</cp:lastModifiedBy>
  <cp:lastPrinted>2019-04-15T14:24:11Z</cp:lastPrinted>
  <dcterms:created xsi:type="dcterms:W3CDTF">2017-03-08T13:48:07Z</dcterms:created>
  <dcterms:modified xsi:type="dcterms:W3CDTF">2019-04-25T09:42:43Z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