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drawings/drawing12.xml" ContentType="application/vnd.openxmlformats-officedocument.drawing+xml"/>
  <Override PartName="/xl/ctrlProps/ctrlProp11.xml" ContentType="application/vnd.ms-excel.controlproperties+xml"/>
  <Override PartName="/xl/drawings/drawing13.xml" ContentType="application/vnd.openxmlformats-officedocument.drawing+xml"/>
  <Override PartName="/xl/ctrlProps/ctrlProp12.xml" ContentType="application/vnd.ms-excel.controlproperties+xml"/>
  <Override PartName="/xl/drawings/drawing14.xml" ContentType="application/vnd.openxmlformats-officedocument.drawing+xml"/>
  <Override PartName="/xl/ctrlProps/ctrlProp13.xml" ContentType="application/vnd.ms-excel.controlproperties+xml"/>
  <Override PartName="/xl/drawings/drawing15.xml" ContentType="application/vnd.openxmlformats-officedocument.drawing+xml"/>
  <Override PartName="/xl/ctrlProps/ctrlProp14.xml" ContentType="application/vnd.ms-excel.controlproperties+xml"/>
  <Override PartName="/xl/drawings/drawing16.xml" ContentType="application/vnd.openxmlformats-officedocument.drawing+xml"/>
  <Override PartName="/xl/ctrlProps/ctrlProp15.xml" ContentType="application/vnd.ms-excel.controlproperties+xml"/>
  <Override PartName="/xl/drawings/drawing17.xml" ContentType="application/vnd.openxmlformats-officedocument.drawing+xml"/>
  <Override PartName="/xl/ctrlProps/ctrlProp16.xml" ContentType="application/vnd.ms-excel.controlproperties+xml"/>
  <Override PartName="/xl/drawings/drawing18.xml" ContentType="application/vnd.openxmlformats-officedocument.drawing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ust\Desktop\"/>
    </mc:Choice>
  </mc:AlternateContent>
  <bookViews>
    <workbookView xWindow="0" yWindow="0" windowWidth="23040" windowHeight="8610" activeTab="2"/>
  </bookViews>
  <sheets>
    <sheet name="Index" sheetId="19" r:id="rId1"/>
    <sheet name="SE.02.01" sheetId="16" r:id="rId2"/>
    <sheet name="S.05.01.01 Non-Life" sheetId="13" r:id="rId3"/>
    <sheet name="S.05.01.01 Life" sheetId="27" r:id="rId4"/>
    <sheet name="S.05.02.01 Home" sheetId="14" r:id="rId5"/>
    <sheet name="S.05.02.01 NL" sheetId="15" r:id="rId6"/>
    <sheet name="S.12.01.01.01" sheetId="9" r:id="rId7"/>
    <sheet name="S 19 01" sheetId="8" state="hidden" r:id="rId8"/>
    <sheet name="S.17.01.01.01" sheetId="11" r:id="rId9"/>
    <sheet name="S.19.01.01-1" sheetId="20" r:id="rId10"/>
    <sheet name="S.19.01.01-2" sheetId="23" r:id="rId11"/>
    <sheet name="S.19.01.01-3" sheetId="24" r:id="rId12"/>
    <sheet name="S.19.01.01-4" sheetId="22" r:id="rId13"/>
    <sheet name="S.19.01.01-5" sheetId="21" r:id="rId14"/>
    <sheet name="S.19.01.01-6" sheetId="25" r:id="rId15"/>
    <sheet name="S.19.01.01-7" sheetId="26" r:id="rId16"/>
    <sheet name="S.23.01.01" sheetId="17" r:id="rId17"/>
    <sheet name="S.25.01.01" sheetId="18" r:id="rId18"/>
    <sheet name="S.28.02.01" sheetId="12" r:id="rId19"/>
  </sheets>
  <externalReferences>
    <externalReference r:id="rId20"/>
    <externalReference r:id="rId21"/>
  </externalReferences>
  <definedNames>
    <definedName name="a0140823ab1e749969c892d2b115d91d1" hidden="1">'[1]1'!$A$443:$A$691</definedName>
    <definedName name="a17b5063195c2457f999a5e46aa8a0e44" hidden="1">'[1]1'!$A$4507:$A$4513</definedName>
    <definedName name="a52285387505f4c54b699d8d2ae815ff0" hidden="1">'[1]1'!$A$4471:$A$4475</definedName>
    <definedName name="a56f83da151484d9aa410b8e0311336b1" hidden="1">'[1]1'!$A$4465:$A$4470</definedName>
    <definedName name="a5be6cdd2801349d18713f162b2ab1475" hidden="1">'[1]1'!$A$4867:$A$4870</definedName>
    <definedName name="a5fcad64ec11a454c8f1a218c5de0f8d8" hidden="1">'[1]1'!$A$4498:$A$4506</definedName>
    <definedName name="a6c0005107b63420aa113a24ac36f3e5d" hidden="1">'[1]1'!$A$4476:$A$4480</definedName>
    <definedName name="a6cf6dd4cde1c4ee9998a8a1c8a8be590" hidden="1">'[1]1'!$A$3612:$A$3614</definedName>
    <definedName name="a731a667de26a4d21904991633486d2a4" hidden="1">'[1]1'!$A$4863:$A$4866</definedName>
    <definedName name="a798ecb840c614870a63525360638205b" hidden="1">'[1]1'!$A$4481:$A$4489</definedName>
    <definedName name="a81028c1f00704372913fb894ab664647" hidden="1">'[1]1'!$A$3384:$A$3386</definedName>
    <definedName name="a86f45379735c4a08b0624d264334959d" hidden="1">'[1]1'!$A$3390:$A$3392</definedName>
    <definedName name="a88defa804ed74849a87e499c440aca57" hidden="1">'[1]1'!$A$4858:$A$4862</definedName>
    <definedName name="a9466033f19284e2bb11f7d278587d0fa" hidden="1">'[1]1'!$A$256:$A$442</definedName>
    <definedName name="aacb30d648b9549c4bff25374af079dcb" hidden="1">'[1]1'!$A$3374:$A$3378</definedName>
    <definedName name="ab03858bf0b1c469ca57532c2c06d118e" hidden="1">'[1]1'!$A$3359:$A$3364</definedName>
    <definedName name="ac2e103ac348440199a87baa63d7407f3" hidden="1">'[1]1'!$A$3615:$A$3617</definedName>
    <definedName name="acf38ba50fef243b780384b6fee0bb121" hidden="1">'[1]1'!$A$3387:$A$3389</definedName>
    <definedName name="addf73892a916449d857944c640f07ad6" hidden="1">'[1]1'!$A$3393:$A$3611</definedName>
    <definedName name="ae5d2f2fe6f264925869c6935ec78fab1" hidden="1">'[1]1'!$A$4871:$A$4875</definedName>
    <definedName name="af49eb3f8c79a455995c8437f58ce9244" hidden="1">'[1]1'!$A$4490:$A$4497</definedName>
    <definedName name="afd590cd1216e439da28c1c145ce48b3b" hidden="1">'[1]1'!$A$3379:$A$3383</definedName>
    <definedName name="AguWbType" hidden="1">"SDD1DEBC3-CB8B-4291-9B5A-33BAE8059AAA"</definedName>
    <definedName name="AguWbType2" hidden="1">"XbrlDPM"</definedName>
    <definedName name="Entity">"ARAS"</definedName>
    <definedName name="_xlnm.Print_Area" localSheetId="0">Index!$B$1:$C$22</definedName>
    <definedName name="_xlnm.Print_Area" localSheetId="3">'S.05.01.01 Life'!$B$1:$N$37</definedName>
    <definedName name="_xlnm.Print_Area" localSheetId="6">'S.12.01.01.01'!$B$1:$Z$35</definedName>
    <definedName name="_xlnm.Print_Titles" localSheetId="2">'S.05.01.01 Non-Life'!$1:$6</definedName>
    <definedName name="_xlnm.Print_Titles" localSheetId="4">'S.05.02.01 Home'!$1:$2</definedName>
    <definedName name="_xlnm.Print_Titles" localSheetId="6">'S.12.01.01.01'!$B:$F</definedName>
    <definedName name="_xlnm.Print_Titles" localSheetId="8">'S.17.01.01.01'!$B:$G</definedName>
    <definedName name="RptDate">"2018-12-31T00:00:00.0000000"</definedName>
    <definedName name="RptType">"Solvency"</definedName>
    <definedName name="t" hidden="1">'[2]1'!$A$3374:$A$3378</definedName>
    <definedName name="TaxonomyVersion">"2.3.0"</definedName>
  </definedNames>
  <calcPr calcId="162913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9" l="1"/>
  <c r="B11" i="19"/>
</calcChain>
</file>

<file path=xl/sharedStrings.xml><?xml version="1.0" encoding="utf-8"?>
<sst xmlns="http://schemas.openxmlformats.org/spreadsheetml/2006/main" count="2990" uniqueCount="617">
  <si>
    <t>Gross Claims Paid (non-cumulative) - Development year (absolute amount). Total Non-Life Business</t>
  </si>
  <si>
    <t>Gross Claims Paid (non-cumulative) - Current year, sum of years (cumulative). Total Non-Life Business</t>
  </si>
  <si>
    <t>10 &amp; +</t>
  </si>
  <si>
    <t>In Current year</t>
  </si>
  <si>
    <t>Sum of years (cumulative)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</si>
  <si>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</si>
  <si>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</si>
  <si>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</si>
  <si>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</si>
  <si>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</si>
  <si>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</si>
  <si>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</si>
  <si>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</si>
  <si>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</si>
  <si>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</si>
  <si>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</si>
  <si>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C0170</t>
  </si>
  <si>
    <t>C0180</t>
  </si>
  <si>
    <t>Prior</t>
  </si>
  <si>
    <t>R0100</t>
  </si>
  <si>
    <t>N-9</t>
  </si>
  <si>
    <t>R0160</t>
  </si>
  <si>
    <t>N-8</t>
  </si>
  <si>
    <t>R0170</t>
  </si>
  <si>
    <t>N-7</t>
  </si>
  <si>
    <t>R0180</t>
  </si>
  <si>
    <t>N-6</t>
  </si>
  <si>
    <t>R0190</t>
  </si>
  <si>
    <t>N-5</t>
  </si>
  <si>
    <t>R0200</t>
  </si>
  <si>
    <t>N-4</t>
  </si>
  <si>
    <t>R0210</t>
  </si>
  <si>
    <t>N-3</t>
  </si>
  <si>
    <t>R0220</t>
  </si>
  <si>
    <t>N-2</t>
  </si>
  <si>
    <t>R0230</t>
  </si>
  <si>
    <t>N-1</t>
  </si>
  <si>
    <t>R0240</t>
  </si>
  <si>
    <t>N</t>
  </si>
  <si>
    <t>R0250</t>
  </si>
  <si>
    <t>Total</t>
  </si>
  <si>
    <t>R0260</t>
  </si>
  <si>
    <t>Gross undiscounted Best Estimate Claims Provisions - Development year (absolute amount). Total Non-Life Business</t>
  </si>
  <si>
    <t>Gross discounted Best Estimate Claims Provisions - Current year, sum of years (cumulative). Total Non-Life Business</t>
  </si>
  <si>
    <t>Year end (discounted data)</t>
  </si>
  <si>
    <t>C0200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</si>
  <si>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</si>
  <si>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</si>
  <si>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</si>
  <si>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</si>
  <si>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</si>
  <si>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</si>
  <si>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</si>
  <si>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</si>
  <si>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C0290</t>
  </si>
  <si>
    <t>C0300</t>
  </si>
  <si>
    <t>C0360</t>
  </si>
  <si>
    <t>S.19.01.21 Non-life insurance claims</t>
  </si>
  <si>
    <t>Assets</t>
  </si>
  <si>
    <t>Solvency II value</t>
  </si>
  <si>
    <t>Statutory accounts value</t>
  </si>
  <si>
    <t>Goodwill</t>
  </si>
  <si>
    <t>Deferred acquisition costs</t>
  </si>
  <si>
    <t>Intangible assets</t>
  </si>
  <si>
    <t>Deferred tax assets</t>
  </si>
  <si>
    <t>Pension benefit surplus</t>
  </si>
  <si>
    <t>Collective Investments Undertakings</t>
  </si>
  <si>
    <t>Reinsurance recoverables from:</t>
  </si>
  <si>
    <t>Deposits to cedants</t>
  </si>
  <si>
    <t>Reinsurance receivables</t>
  </si>
  <si>
    <t>Receivables (trade, not insurance)</t>
  </si>
  <si>
    <t>Amounts due in respect of own fund items or initial fund called up but not yet paid in</t>
  </si>
  <si>
    <t>Cash and cash equivalents</t>
  </si>
  <si>
    <t>Any other assets, not elsewhere shown</t>
  </si>
  <si>
    <t>Total assets</t>
  </si>
  <si>
    <t>Liabilities</t>
  </si>
  <si>
    <t>Technical provisions – non-life (excluding health)</t>
  </si>
  <si>
    <t>Technical provisions - health (similar to non-life)</t>
  </si>
  <si>
    <t>Technical provisions - life (excluding index-linked and unit-linked)</t>
  </si>
  <si>
    <t>Technical provisions - health (similar to life)</t>
  </si>
  <si>
    <t>Technical provisions – life (excluding health and index-linked and unit-linked)</t>
  </si>
  <si>
    <t>Technical provisions – index-linked and unit-linked</t>
  </si>
  <si>
    <t>Other technical provisions</t>
  </si>
  <si>
    <t>Contingent liabilities</t>
  </si>
  <si>
    <t>Provisions other than technical provisions</t>
  </si>
  <si>
    <t>Pension benefit obligations</t>
  </si>
  <si>
    <t>Deposits from reinsurers</t>
  </si>
  <si>
    <t>Deferred tax liabilities</t>
  </si>
  <si>
    <t>Derivatives</t>
  </si>
  <si>
    <t>Debts owed to credit institutions</t>
  </si>
  <si>
    <t>Financial liabilities other than debts owed to credit institutions</t>
  </si>
  <si>
    <t>Insurance &amp; intermediaries payables</t>
  </si>
  <si>
    <t>Reinsurance payables</t>
  </si>
  <si>
    <t>Payables (trade, not insurance)</t>
  </si>
  <si>
    <t>Subordinated liabilities</t>
  </si>
  <si>
    <t>Any other liabilities, not elsewhere shown</t>
  </si>
  <si>
    <t>Total liabilities</t>
  </si>
  <si>
    <t>Excess of assets over liabilities</t>
  </si>
  <si>
    <t>Line of Business for: non-life insurance and reinsurance obligations (direct business and accepted proportional reinsurance)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</si>
  <si>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</si>
  <si>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</si>
  <si>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</si>
  <si>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</si>
  <si>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</si>
  <si>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</si>
  <si>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</si>
  <si>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</si>
  <si>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</si>
  <si>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</si>
  <si>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</si>
  <si>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</si>
  <si>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Premiums written</t>
  </si>
  <si>
    <t>Gross - Direct Business</t>
  </si>
  <si>
    <t>Gross - Proportional reinsurance accepted</t>
  </si>
  <si>
    <t>Gross - Non-proportional reinsurance accepted</t>
  </si>
  <si>
    <t>Reinsurers' share</t>
  </si>
  <si>
    <t>Net</t>
  </si>
  <si>
    <t>Premiums earned</t>
  </si>
  <si>
    <t>Claims incurred</t>
  </si>
  <si>
    <t>Changes in other technical provisions</t>
  </si>
  <si>
    <t>Expenses incurred</t>
  </si>
  <si>
    <t>Other expenses</t>
  </si>
  <si>
    <t>Total expenses</t>
  </si>
  <si>
    <t>Line of Business for: life insurance obligations</t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</si>
  <si>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</si>
  <si>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</si>
  <si>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</si>
  <si>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</si>
  <si>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</si>
  <si>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</si>
  <si>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</si>
  <si>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</si>
  <si>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Gross</t>
  </si>
  <si>
    <t>Health</t>
  </si>
  <si>
    <t>Casualty</t>
  </si>
  <si>
    <t>Property</t>
  </si>
  <si>
    <t>Home Country - non-life obligations</t>
  </si>
  <si>
    <t>Total Top 5 and home country - non-life obligations</t>
  </si>
  <si>
    <t>Home country</t>
  </si>
  <si>
    <t>Country (by amount of gross premiums written) - non-life obligations</t>
  </si>
  <si>
    <t>Total Top 5 and home country</t>
  </si>
  <si>
    <t>C0140</t>
  </si>
  <si>
    <t>R0110</t>
  </si>
  <si>
    <t>R0120</t>
  </si>
  <si>
    <t>R0130</t>
  </si>
  <si>
    <t>R0140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</si>
  <si>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</si>
  <si>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</si>
  <si>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</si>
  <si>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</si>
  <si>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</si>
  <si>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</si>
  <si>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</si>
  <si>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</si>
  <si>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</si>
  <si>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</si>
  <si>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</si>
  <si>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</si>
  <si>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</si>
  <si>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</si>
  <si>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Home Country - life obligations</t>
  </si>
  <si>
    <t>Total Top 5 and home country - life obligations</t>
  </si>
  <si>
    <t>Country (by amount of gross premiums written) - life obligations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</si>
  <si>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</si>
  <si>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</si>
  <si>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</si>
  <si>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</si>
  <si>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</si>
  <si>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</si>
  <si>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</si>
  <si>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</si>
  <si>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</si>
  <si>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</si>
  <si>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</si>
  <si>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</si>
  <si>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</si>
  <si>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R2500</t>
  </si>
  <si>
    <t>R2600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</si>
  <si>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</si>
  <si>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</si>
  <si>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</si>
  <si>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</si>
  <si>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</si>
  <si>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</si>
  <si>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</si>
  <si>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</si>
  <si>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Annuities stemming from non-life accepted insurance contracts and relating to insurance obligation other than health insurance obligations</t>
  </si>
  <si>
    <t>C0120</t>
  </si>
  <si>
    <t>C0130</t>
  </si>
  <si>
    <t>C0150</t>
  </si>
  <si>
    <t>C0160</t>
  </si>
  <si>
    <t>C0190</t>
  </si>
  <si>
    <t>Technical provisions calculated as a whole</t>
  </si>
  <si>
    <t>R0010</t>
  </si>
  <si>
    <t>Total Recoverables from reinsurance/SPV and Finite Re after the adjustment for expected losses due to counterparty default associated to TP calculated as a whole</t>
  </si>
  <si>
    <t>R0020</t>
  </si>
  <si>
    <t>Technical provisions calculated as a sum of BE and RM</t>
  </si>
  <si>
    <t>Best Estimate</t>
  </si>
  <si>
    <t>Gross Best Estimate</t>
  </si>
  <si>
    <t>R0030</t>
  </si>
  <si>
    <t>Total recoverables from reinsurance/SPV and Finite Re before the adjustment for expected losses due to counterparty default</t>
  </si>
  <si>
    <t>R0040</t>
  </si>
  <si>
    <t>Recoverables from reinsurance (except SPV and Finite Re) before adjustment for expected losses</t>
  </si>
  <si>
    <t>R0050</t>
  </si>
  <si>
    <t>Recoverables from SPV before adjustment for expected losses</t>
  </si>
  <si>
    <t>R0060</t>
  </si>
  <si>
    <t>Recoverables from Finite Re before adjustment for expected losses</t>
  </si>
  <si>
    <t>R0070</t>
  </si>
  <si>
    <t>Total Recoverables from reinsurance/SPV and Finite Re after the adjustment for expected losses due to counterparty default</t>
  </si>
  <si>
    <t>R0080</t>
  </si>
  <si>
    <t>Best estimate minus recoverables from reinsurance/SPV and Finite Re</t>
  </si>
  <si>
    <t>R0090</t>
  </si>
  <si>
    <t>Risk Margin</t>
  </si>
  <si>
    <t>Amount of the transitional on Technical Provisions</t>
  </si>
  <si>
    <t>Technical Provisions calculated as a whole</t>
  </si>
  <si>
    <t>Best estimate</t>
  </si>
  <si>
    <t>Risk margin</t>
  </si>
  <si>
    <t>Technical provisions - total</t>
  </si>
  <si>
    <t>Technical provisions minus recoverables from reinsurance/SPV and Finite Re - total</t>
  </si>
  <si>
    <t>Best Estimate of products with a surrender option</t>
  </si>
  <si>
    <t>Gross BE for Cash flow</t>
  </si>
  <si>
    <t>Cash out-flows</t>
  </si>
  <si>
    <t>Future guaranteed and discretionary benefits</t>
  </si>
  <si>
    <t>Future guaranteed benefits</t>
  </si>
  <si>
    <t>Future discretionary benefits</t>
  </si>
  <si>
    <t>Future expenses and other cash out-flows</t>
  </si>
  <si>
    <t>Cash in-flows</t>
  </si>
  <si>
    <t>Future premiums</t>
  </si>
  <si>
    <t>R0270</t>
  </si>
  <si>
    <t>Other cash in-flows</t>
  </si>
  <si>
    <t>R0280</t>
  </si>
  <si>
    <t>Percentage of gross Best Estimate calculated using approximations</t>
  </si>
  <si>
    <t>R0290</t>
  </si>
  <si>
    <t>Surrender value</t>
  </si>
  <si>
    <t>Best estimate subject to transitional of the interest rate</t>
  </si>
  <si>
    <t>Technical provisions without transitional on interest rate</t>
  </si>
  <si>
    <t>Best estimate subject to volatility adjustment</t>
  </si>
  <si>
    <t>Technical provisions without volatility adjustment and without others transitional measures</t>
  </si>
  <si>
    <t>Best estimate subject to matching adjustment</t>
  </si>
  <si>
    <t>R0350</t>
  </si>
  <si>
    <t>Technical provisions without matching adjustment and without all the others</t>
  </si>
  <si>
    <t>R0360</t>
  </si>
  <si>
    <t>Direct business and accepted proportional reinsurance</t>
  </si>
  <si>
    <t>accepted non-proportional reinsurance</t>
  </si>
  <si>
    <t>Total Non-Life obligation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</si>
  <si>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</si>
  <si>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</si>
  <si>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</si>
  <si>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</si>
  <si>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Direct business</t>
  </si>
  <si>
    <t>Accepted proportional reinsurance business</t>
  </si>
  <si>
    <t>Accepted non-proportional reinsurance</t>
  </si>
  <si>
    <t>Premium provisions</t>
  </si>
  <si>
    <t>Gross - Total</t>
  </si>
  <si>
    <t>Gross - direct business</t>
  </si>
  <si>
    <t>Gross - accepted proportional reinsurance business</t>
  </si>
  <si>
    <t>Gross - accepted non-proportional reinsurance business</t>
  </si>
  <si>
    <t>Recoverables from reinsurance (except SPV and Finite Reinsurance) before adjustment for expected losses</t>
  </si>
  <si>
    <t>Recoverables from Finite Reinsurance before adjustment for expected losses</t>
  </si>
  <si>
    <t>Net Best Estimate of Premium Provisions</t>
  </si>
  <si>
    <t>R0150</t>
  </si>
  <si>
    <t>Claims provisions</t>
  </si>
  <si>
    <t>Total recoverable from reinsurance/SPV and Finite Re before the adjustment for expected losses due to counterparty default</t>
  </si>
  <si>
    <t>Total recoverable from reinsurance/SPV and Finite Re after the adjustment for expected losses due to counterparty default</t>
  </si>
  <si>
    <t>Net Best Estimate of Claims Provisions</t>
  </si>
  <si>
    <t>Total Best estimate - gross</t>
  </si>
  <si>
    <t>Total Best estimate - net</t>
  </si>
  <si>
    <t>TP as a whole</t>
  </si>
  <si>
    <t>Recoverable from reinsurance contract/SPV and Finite Re after the adjustment for expected losses due to counterparty default - total</t>
  </si>
  <si>
    <t>Technical provisions minus recoverables from reinsurance/SPV and Finite Re- total</t>
  </si>
  <si>
    <t>Line of Business: further segmentation (Homogeneous Risk Groups)</t>
  </si>
  <si>
    <t>Premium provisions - Total number of homogeneous risk groups</t>
  </si>
  <si>
    <t>Claims provisions - Total number of homogeneous risk groups</t>
  </si>
  <si>
    <t>Cash-flows of the Best estimate of Premium Provisions (Gross)</t>
  </si>
  <si>
    <t>Future benefits and claims</t>
  </si>
  <si>
    <t>R0370</t>
  </si>
  <si>
    <t>Future expenses and other cash-out flows</t>
  </si>
  <si>
    <t>R0380</t>
  </si>
  <si>
    <t>R0390</t>
  </si>
  <si>
    <t>Other cash-in flows (incl. Recoverable from salvages and subrogations)</t>
  </si>
  <si>
    <t>Cash-flows of the Best estimate of Claims Provisions (Gross)</t>
  </si>
  <si>
    <t>R0450</t>
  </si>
  <si>
    <t>R0460</t>
  </si>
  <si>
    <t>R0470</t>
  </si>
  <si>
    <t>R0480</t>
  </si>
  <si>
    <t>R0490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</si>
  <si>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</si>
  <si>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</si>
  <si>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</si>
  <si>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</si>
  <si>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</si>
  <si>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Ordinary share capital (gross of own shares)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</si>
  <si>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</si>
  <si>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</si>
  <si>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</si>
  <si>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Surplus funds</t>
  </si>
  <si>
    <t>Preference shares</t>
  </si>
  <si>
    <t>Share premium account related to preference shares</t>
  </si>
  <si>
    <t>Reconciliation reserve</t>
  </si>
  <si>
    <t>An amount equal to the value of net deferred tax assets</t>
  </si>
  <si>
    <t>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</si>
  <si>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</si>
  <si>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</si>
  <si>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</si>
  <si>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</si>
  <si>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</si>
  <si>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</si>
  <si>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</si>
  <si>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</si>
  <si>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>A legally binding commitment to subscribe and pay for subordinated liabilities on demand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</si>
  <si>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</si>
  <si>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</si>
  <si>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</si>
  <si>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</si>
  <si>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Other ancillary own funds</t>
  </si>
  <si>
    <t>Total ancillary own funds</t>
  </si>
  <si>
    <t>Available and eligible own funds</t>
  </si>
  <si>
    <t>Total available own funds to meet the SCR</t>
  </si>
  <si>
    <t>Total available own funds to meet the MCR</t>
  </si>
  <si>
    <t>R0510</t>
  </si>
  <si>
    <t>Total eligible own funds to meet the SCR</t>
  </si>
  <si>
    <t>R0540</t>
  </si>
  <si>
    <t>Total eligible own funds to meet the MCR</t>
  </si>
  <si>
    <t>SCR</t>
  </si>
  <si>
    <t>R0580</t>
  </si>
  <si>
    <t>MCR</t>
  </si>
  <si>
    <t>R0600</t>
  </si>
  <si>
    <t>Ratio of Eligible own funds to SCR</t>
  </si>
  <si>
    <t>R0620</t>
  </si>
  <si>
    <t>Ratio of Eligible own funds to MCR</t>
  </si>
  <si>
    <t>R0640</t>
  </si>
  <si>
    <t>R0700</t>
  </si>
  <si>
    <t>Own shares (held directly and indirectly)</t>
  </si>
  <si>
    <t>R0710</t>
  </si>
  <si>
    <t>Foreseeable dividends, distributions and charges</t>
  </si>
  <si>
    <t>R0720</t>
  </si>
  <si>
    <t>Other basic own fund items</t>
  </si>
  <si>
    <t>R0730</t>
  </si>
  <si>
    <t>Adjustment for restricted own fund items in respect of matching adjustment portfolios and ring fenced funds</t>
  </si>
  <si>
    <t>R0740</t>
  </si>
  <si>
    <t>R0760</t>
  </si>
  <si>
    <t>Expected profits</t>
  </si>
  <si>
    <t>Expected profits included in future premiums (EPIFP) - Life business</t>
  </si>
  <si>
    <t>R0770</t>
  </si>
  <si>
    <t>Expected profits included in future premiums (EPIFP) - Non-life business</t>
  </si>
  <si>
    <t>R0780</t>
  </si>
  <si>
    <t>Total Expected profits included in future premiums (EPIFP)</t>
  </si>
  <si>
    <t>R0790</t>
  </si>
  <si>
    <t>MCR components</t>
  </si>
  <si>
    <t>Non-life activities</t>
  </si>
  <si>
    <t>Life activities</t>
  </si>
  <si>
    <t>Linear formula component for non-life insurance and reinsurance obligations</t>
  </si>
  <si>
    <t>Background information</t>
  </si>
  <si>
    <t>Net (of reinsurance/ SPV) best estimate and TP calculated as a whole</t>
  </si>
  <si>
    <t>Net (of reinsurance) written premiums in the last 12 months</t>
  </si>
  <si>
    <t>Net (of reinsurance/SPV) best estimate and TP calculated as a whole</t>
  </si>
  <si>
    <t>Medical expense insurance and proportional reinsurance</t>
  </si>
  <si>
    <t>Income protection insurance and proportional reinsurance</t>
  </si>
  <si>
    <t>Workers' compensation insurance and proportional reinsurance</t>
  </si>
  <si>
    <t>Motor vehicle liability insurance and proportional reinsurance</t>
  </si>
  <si>
    <t>Other motor insurance and proportional reinsurance</t>
  </si>
  <si>
    <t>Marine, aviation and transport insurance and proportional reinsurance</t>
  </si>
  <si>
    <t>Fire and other damage to property insurance and proportional reinsurance</t>
  </si>
  <si>
    <t>General liability insurance and proportional reinsurance</t>
  </si>
  <si>
    <t>Credit and suretyship insurance and proportional reinsurance</t>
  </si>
  <si>
    <t>Legal expenses insurance and proportional reinsurance</t>
  </si>
  <si>
    <t>Assistance and proportional reinsurance</t>
  </si>
  <si>
    <t>Miscellaneous financial loss insurance and proportional reinsurance</t>
  </si>
  <si>
    <t>Linear formula component for life insurance and reinsurance obligations</t>
  </si>
  <si>
    <t>Total capital at risk for all life (re)insurance obligations</t>
  </si>
  <si>
    <t>Net (of reinsurance/SPV) total capital at risk</t>
  </si>
  <si>
    <t>Obligations with profit participation - guaranteed benefits</t>
  </si>
  <si>
    <t>Obligations with profit participation - future discretionary benefits</t>
  </si>
  <si>
    <t>Index-linked and unit-linked insurance obligations</t>
  </si>
  <si>
    <t>Other life (re)insurance and health (re)insurance obligations</t>
  </si>
  <si>
    <t>Overall MCR calculation</t>
  </si>
  <si>
    <t>Linear MCR</t>
  </si>
  <si>
    <t>MCR cap</t>
  </si>
  <si>
    <t>MCR floor</t>
  </si>
  <si>
    <t>Combined MCR</t>
  </si>
  <si>
    <t>Absolute floor of the MCR</t>
  </si>
  <si>
    <t>Minimum Capital Requirement</t>
  </si>
  <si>
    <t>Notional non-life and life MCR calculation</t>
  </si>
  <si>
    <t>Notional linear MCR</t>
  </si>
  <si>
    <t>Notional SCR excluding add-on (annual or latest calculation)</t>
  </si>
  <si>
    <t>Notional MCR cap</t>
  </si>
  <si>
    <t>R0520</t>
  </si>
  <si>
    <t>Notional MCR floor</t>
  </si>
  <si>
    <t>R0530</t>
  </si>
  <si>
    <t>Notional Combined MCR</t>
  </si>
  <si>
    <t>Absolute floor of the notional MCR</t>
  </si>
  <si>
    <t>Notional MCR</t>
  </si>
  <si>
    <t>R0560</t>
  </si>
  <si>
    <t xml:space="preserve">S.12.01.01.01 - Life and Health SLT Technical Provisions </t>
  </si>
  <si>
    <t>Taxonomy version 2.3.0 | Taxonomy date 2018-07-15</t>
  </si>
  <si>
    <t/>
  </si>
  <si>
    <t>Code</t>
  </si>
  <si>
    <t xml:space="preserve">S.17.01.01.01 - Non-Life Technical Provisions </t>
  </si>
  <si>
    <t>S.28.02.01 - Minimum Capital Requirement - Both life and non-life insurance activity [Part 1 to 6]</t>
  </si>
  <si>
    <t>MCR(NL, NL) Result</t>
  </si>
  <si>
    <t>MCR(NL, L)Result</t>
  </si>
  <si>
    <t>MCR(L, NL) Result</t>
  </si>
  <si>
    <t>MCR(L, L) Result</t>
  </si>
  <si>
    <t>S.05.01.01 - Premiums, claims and expenses by line of business [Part 1 to 2]</t>
  </si>
  <si>
    <t>Line of Business for: accepted non-proportional reinsurance</t>
  </si>
  <si>
    <t>Marine, aviation, transport</t>
  </si>
  <si>
    <t>Non-Life (direct business/accepted proportional reinsurance and accepted non-proportional reinsurance)</t>
  </si>
  <si>
    <t>Gross - Non- proportional reinsurance accepted</t>
  </si>
  <si>
    <t>Administrative expenses</t>
  </si>
  <si>
    <t>R0610</t>
  </si>
  <si>
    <t>R0630</t>
  </si>
  <si>
    <t>Investment management expenses</t>
  </si>
  <si>
    <t>R0800</t>
  </si>
  <si>
    <t>Claims management expenses</t>
  </si>
  <si>
    <t>R0810</t>
  </si>
  <si>
    <t>R0820</t>
  </si>
  <si>
    <t>R0830</t>
  </si>
  <si>
    <t>R0840</t>
  </si>
  <si>
    <t>R0900</t>
  </si>
  <si>
    <t>Acquisition expenses</t>
  </si>
  <si>
    <t>R0910</t>
  </si>
  <si>
    <t>R0920</t>
  </si>
  <si>
    <t>R0930</t>
  </si>
  <si>
    <t>R0940</t>
  </si>
  <si>
    <t>R1000</t>
  </si>
  <si>
    <t>Overhead expenses</t>
  </si>
  <si>
    <t>R1010</t>
  </si>
  <si>
    <t>R1020</t>
  </si>
  <si>
    <t>R1030</t>
  </si>
  <si>
    <t>R1040</t>
  </si>
  <si>
    <t>R1100</t>
  </si>
  <si>
    <t>Life reinsurance</t>
  </si>
  <si>
    <t>Life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</si>
  <si>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</si>
  <si>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</si>
  <si>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</si>
  <si>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</si>
  <si>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</si>
  <si>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</si>
  <si>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</si>
  <si>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</si>
  <si>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</si>
  <si>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</si>
  <si>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</si>
  <si>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</si>
  <si>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</si>
  <si>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</si>
  <si>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</si>
  <si>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Total amount of surrenders</t>
  </si>
  <si>
    <t>R2700</t>
  </si>
  <si>
    <t>S.05.02.01 - Premiums, claims and expenses by country [Part 2 and 5 to 5]</t>
  </si>
  <si>
    <t>Country</t>
  </si>
  <si>
    <t>NETHERLANDS</t>
  </si>
  <si>
    <t>Top 5 countries (by amount of gross premiums written) - non-life obligations</t>
  </si>
  <si>
    <t>Top 5 countries (by amount of gross premiums written) - life obligations</t>
  </si>
  <si>
    <t>Balance sheet</t>
  </si>
  <si>
    <t>Property, plant &amp; equipment held for own use</t>
  </si>
  <si>
    <t>Investments (other than assets held for index-linked and unit-linked contracts)</t>
  </si>
  <si>
    <t>Property (other than for own use)</t>
  </si>
  <si>
    <t>Holdings in related undertakings, including participations</t>
  </si>
  <si>
    <t>Equities</t>
  </si>
  <si>
    <t>Equities - listed</t>
  </si>
  <si>
    <t>Equities - unlisted</t>
  </si>
  <si>
    <t>Bonds</t>
  </si>
  <si>
    <t>Government Bonds</t>
  </si>
  <si>
    <t>Corporate Bonds</t>
  </si>
  <si>
    <t>Structured notes</t>
  </si>
  <si>
    <t>Collateralised securities</t>
  </si>
  <si>
    <t>Deposits other than cash equivalents</t>
  </si>
  <si>
    <t>Other investments</t>
  </si>
  <si>
    <t>Assets held for index-linked and unit-linked contracts</t>
  </si>
  <si>
    <t>Loans and mortgages</t>
  </si>
  <si>
    <t>Loans on policies</t>
  </si>
  <si>
    <t>Loans and mortgages to individuals</t>
  </si>
  <si>
    <t>Other loans and mortgages</t>
  </si>
  <si>
    <t>Non-life and health similar to non-life</t>
  </si>
  <si>
    <t>Non-life excluding health</t>
  </si>
  <si>
    <t>Health similar to non-life</t>
  </si>
  <si>
    <t>Life and health similar to life, excluding health and index-linked and unit-linked</t>
  </si>
  <si>
    <t>Health similar to life</t>
  </si>
  <si>
    <t>Life excluding health and index-linked and unit-linked</t>
  </si>
  <si>
    <t>Life index-linked and unit-linked</t>
  </si>
  <si>
    <t>Insurance and intermediaries receivables</t>
  </si>
  <si>
    <t>Own shares (held directly)</t>
  </si>
  <si>
    <t>Technical provisions – non-life</t>
  </si>
  <si>
    <t>R0570</t>
  </si>
  <si>
    <t>R0590</t>
  </si>
  <si>
    <t>R0650</t>
  </si>
  <si>
    <t>R0660</t>
  </si>
  <si>
    <t>R0670</t>
  </si>
  <si>
    <t>R0680</t>
  </si>
  <si>
    <t>R0690</t>
  </si>
  <si>
    <t>R0750</t>
  </si>
  <si>
    <t>Debts owed to credit institutions resident domestically</t>
  </si>
  <si>
    <t>ER0801</t>
  </si>
  <si>
    <t>Debts owed to credit institutions resident in the euro area other than domestic</t>
  </si>
  <si>
    <t>ER0802</t>
  </si>
  <si>
    <t>Debts owed to credit institutions resident in rest of the world</t>
  </si>
  <si>
    <t>ER0803</t>
  </si>
  <si>
    <t>Debts owed to non-credit institutions</t>
  </si>
  <si>
    <t>ER0811</t>
  </si>
  <si>
    <t>Debts owed to non-credit institutions resident domestically</t>
  </si>
  <si>
    <t>ER0812</t>
  </si>
  <si>
    <t>Debts owed to non-credit institutions resident in the euro area other than domestic</t>
  </si>
  <si>
    <t>ER0813</t>
  </si>
  <si>
    <t>Debts owed to non-credit institutions resident in rest of the world</t>
  </si>
  <si>
    <t>ER0814</t>
  </si>
  <si>
    <t>Other financial liabilities (debt securities issued)</t>
  </si>
  <si>
    <t>ER0815</t>
  </si>
  <si>
    <t>R0850</t>
  </si>
  <si>
    <t>Subordinated liabilities not in Basic Own Funds</t>
  </si>
  <si>
    <t>R0860</t>
  </si>
  <si>
    <t>Subordinated liabilities in Basic Own Funds</t>
  </si>
  <si>
    <t>R0870</t>
  </si>
  <si>
    <t>R0880</t>
  </si>
  <si>
    <t>Own funds</t>
  </si>
  <si>
    <t>S.23.01.01 - Own funds [Part 1 to 2]</t>
  </si>
  <si>
    <t>S.25.01.01 - Solvency Capital Requirement - for undertakings on Standard Formula [Part 1 to 2]</t>
  </si>
  <si>
    <t>Z0010</t>
  </si>
  <si>
    <t>Article 112</t>
  </si>
  <si>
    <t>No</t>
  </si>
  <si>
    <t>Net solvency capital requirement</t>
  </si>
  <si>
    <t>Gross solvency capital requirement</t>
  </si>
  <si>
    <t>Allocation from adjustments due to RFF and Matching adjustments portfolios</t>
  </si>
  <si>
    <t>Basic Solvency Capital Requirement</t>
  </si>
  <si>
    <t>Market risk</t>
  </si>
  <si>
    <t>Counterparty default risk</t>
  </si>
  <si>
    <t>Life underwriting risk</t>
  </si>
  <si>
    <t>Health underwriting risk</t>
  </si>
  <si>
    <t>Non-life underwriting risk</t>
  </si>
  <si>
    <t>Diversification</t>
  </si>
  <si>
    <t>Intangible asset risk</t>
  </si>
  <si>
    <t>Value</t>
  </si>
  <si>
    <t>Calculation of Solvency Capital Requirement</t>
  </si>
  <si>
    <t>Adjustment due to RFF/MAP nSCR aggregation</t>
  </si>
  <si>
    <t>Operational risk</t>
  </si>
  <si>
    <t>Loss-absorbing capacity of technical provisions</t>
  </si>
  <si>
    <t>Loss-absorbing capacity of deferred taxes</t>
  </si>
  <si>
    <t>Capital requirement for business operated in accordance with Art. 4 of Directive 2003/41/EC</t>
  </si>
  <si>
    <t>Solvency Capital Requirement excluding capital add-on</t>
  </si>
  <si>
    <t>Capital add-on already set</t>
  </si>
  <si>
    <t>Solvency capital requirement</t>
  </si>
  <si>
    <t>Other information on SCR</t>
  </si>
  <si>
    <t>Capital requirement for duration-based equity risk sub-module</t>
  </si>
  <si>
    <t>Total amount of Notional Solvency Capital Requirements for remaining part</t>
  </si>
  <si>
    <t>Total amount of Notional Solvency Capital Requirements for ring fenced funds</t>
  </si>
  <si>
    <t>Total amount of Notional Solvency Capital Requirements for matching adjustment portfolios</t>
  </si>
  <si>
    <t>Diversification effects due to RFF nSCR aggregation for article 304</t>
  </si>
  <si>
    <t>Method used to calculate the adjustment due to RFF/MAP nSCR aggregation</t>
  </si>
  <si>
    <t>No adjustment</t>
  </si>
  <si>
    <t>Net future discretionary benefits</t>
  </si>
  <si>
    <t>S.19.01.01 - Non-life insurance claims [Part 1 to 18]</t>
  </si>
  <si>
    <t>Line of business</t>
  </si>
  <si>
    <t>Fire and other damage to property insurance [direct business and accepted proportional reinsurance]</t>
  </si>
  <si>
    <t>Z0020</t>
  </si>
  <si>
    <t>Accident year / Underwriting year</t>
  </si>
  <si>
    <t>Accident year [AY]</t>
  </si>
  <si>
    <t>Z0030</t>
  </si>
  <si>
    <t>Currency</t>
  </si>
  <si>
    <t>EUR</t>
  </si>
  <si>
    <t>Z0040</t>
  </si>
  <si>
    <t>Currency conversion</t>
  </si>
  <si>
    <t>Not applicable / Expressed in (converted to) reporting currency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</si>
  <si>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</si>
  <si>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</si>
  <si>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</si>
  <si>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</si>
  <si>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</si>
  <si>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</si>
  <si>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</si>
  <si>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</si>
  <si>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</si>
  <si>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</si>
  <si>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</si>
  <si>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</si>
  <si>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</si>
  <si>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</si>
  <si>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</si>
  <si>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 &amp; +</t>
  </si>
  <si>
    <t>Gross Claims Paid (non-cumulative) - Development year (absolute amount)</t>
  </si>
  <si>
    <t>N-14</t>
  </si>
  <si>
    <t>N-13</t>
  </si>
  <si>
    <t>N-12</t>
  </si>
  <si>
    <t>N-11</t>
  </si>
  <si>
    <t>N-10</t>
  </si>
  <si>
    <t>Gross Claims Paid (non-cumulative) - Current year, sum of years (cumulative)</t>
  </si>
  <si>
    <t>C0310</t>
  </si>
  <si>
    <t>C0320</t>
  </si>
  <si>
    <t>C0330</t>
  </si>
  <si>
    <t>C0340</t>
  </si>
  <si>
    <t>C0350</t>
  </si>
  <si>
    <t>Gross undiscounted Best Estimate Claims Provisions - Development year (absolute amount)</t>
  </si>
  <si>
    <t>Gross discounted Best Estimate Claims Provisions - Current year, sum of years (cumulative)</t>
  </si>
  <si>
    <t>General liability insurance [direct business and accepted proportional reinsurance]</t>
  </si>
  <si>
    <t>Income protection insurance [direct business and accepted proportional reinsurance]</t>
  </si>
  <si>
    <t>Legal expenses insurance [direct business and accepted proportional reinsurance]</t>
  </si>
  <si>
    <t>Medical expense insurance [direct business and accepted proportional reinsurance]</t>
  </si>
  <si>
    <t>Motor vehicle liability insurance [direct business and accepted proportional reinsurance]</t>
  </si>
  <si>
    <t>Other motor insurance [direct business and accepted proportional reinsurance]</t>
  </si>
  <si>
    <t>S.19.01.01-1: Fire and other damage to property insurance ( direct business and accepted proportional reinsurance )</t>
  </si>
  <si>
    <t>S.19.01.01-2: General liability insurance [direct business and accepted proportional reinsurance]</t>
  </si>
  <si>
    <t>S.19.01.01-3: Income protection insurance [direct business and accepted proportional reinsurance]</t>
  </si>
  <si>
    <t>S.19.01.01-4: Legal expenses insurance [direct business and accepted proportional reinsurance]</t>
  </si>
  <si>
    <t>S.19.01.01-5: Medical expense insurance [direct business and accepted proportional reinsurance]</t>
  </si>
  <si>
    <t>S.19.01.01-6: Motor vehicle liability insurance [direct business and accepted proportional reinsurance]</t>
  </si>
  <si>
    <t>S.19.01.01-7: Other motor insurance [direct business and accepted proportional reinsurance]</t>
  </si>
  <si>
    <t xml:space="preserve">S.28.02.01 - Minimum Capital Requirement - Both life and non-life insurance activity </t>
  </si>
  <si>
    <t xml:space="preserve">S.25.01.01 - Solvency Capital Requirement - for undertakings on Standard Formula </t>
  </si>
  <si>
    <t xml:space="preserve">S.23.01.01 - Own funds </t>
  </si>
  <si>
    <t>SE.02.01 - Balance Sheet</t>
  </si>
  <si>
    <t>S.05.02.01 - Premiums, claims and expenses by country - Home country</t>
  </si>
  <si>
    <t>S.05.02.01 - Premiums, claims and expenses by country - Netherlands</t>
  </si>
  <si>
    <t>Solvency &amp; Financial Condition Report (SFCR)
Argenta Assuranties nv 31/12/2018</t>
  </si>
  <si>
    <t>Bijlage: QRT´s</t>
  </si>
  <si>
    <t>S.05.02.01 - Premiums, claims and expenses by country
[Part 1 and 3 to 4 and 6 to 6]</t>
  </si>
  <si>
    <t>S.05.01.01 - Premiums, claims and expenses by line of business - Non-Life</t>
  </si>
  <si>
    <t>S.05.01.01 - Premiums, claims and expenses by line of business -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</si>
</sst>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#,##0.0000"/>
    <numFmt numFmtId="166" formatCode="#,##0.00_ ;[Red]\-#,##0.00\ "/>
    <numFmt numFmtId="167" formatCode="_-* #,##0\ _€_-;\-* #,##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20"/>
      <color rgb="FF009453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9" tint="0.59999389629810485"/>
      <name val="Arial"/>
      <family val="2"/>
    </font>
    <font>
      <sz val="11"/>
      <color theme="9" tint="-0.249977111117893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9"/>
      <name val="Arial"/>
      <family val="2"/>
    </font>
    <font>
      <u/>
      <sz val="11"/>
      <color theme="10"/>
      <name val="Arial"/>
      <family val="2"/>
    </font>
    <font>
      <b/>
      <sz val="11"/>
      <color rgb="FF003300"/>
      <name val="Calibri"/>
      <family val="2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C43"/>
        <bgColor indexed="64"/>
      </patternFill>
    </fill>
    <fill>
      <patternFill patternType="solid">
        <fgColor rgb="FF00945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/>
      <right style="medium">
        <color theme="1"/>
      </right>
      <top style="thin">
        <color theme="0"/>
      </top>
      <bottom style="medium">
        <color theme="1"/>
      </bottom>
      <diagonal/>
    </border>
    <border>
      <left/>
      <right style="medium">
        <color indexed="64"/>
      </right>
      <top style="thin">
        <color theme="0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 diagonalUp="1">
      <left/>
      <right style="medium">
        <color theme="1"/>
      </right>
      <top style="thin">
        <color theme="0"/>
      </top>
      <bottom style="thin">
        <color theme="1"/>
      </bottom>
      <diagonal style="thin">
        <color theme="0"/>
      </diagonal>
    </border>
    <border diagonalUp="1">
      <left/>
      <right style="medium">
        <color theme="1"/>
      </right>
      <top style="thin">
        <color theme="1"/>
      </top>
      <bottom style="thin">
        <color theme="1"/>
      </bottom>
      <diagonal style="thin">
        <color theme="0"/>
      </diagonal>
    </border>
    <border diagonalUp="1">
      <left/>
      <right style="medium">
        <color theme="1"/>
      </right>
      <top style="thin">
        <color theme="1"/>
      </top>
      <bottom style="medium">
        <color theme="1"/>
      </bottom>
      <diagonal style="thin">
        <color theme="0"/>
      </diagonal>
    </border>
    <border>
      <left/>
      <right style="medium">
        <color theme="1"/>
      </right>
      <top style="thin">
        <color theme="0"/>
      </top>
      <bottom/>
      <diagonal/>
    </border>
    <border>
      <left/>
      <right style="medium">
        <color theme="1"/>
      </right>
      <top style="thin">
        <color theme="0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auto="1"/>
      </right>
      <top style="thin">
        <color theme="0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2" borderId="0" applyNumberFormat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0" xfId="0" applyFont="1" applyFill="1"/>
    <xf numFmtId="0" fontId="2" fillId="0" borderId="0" xfId="2" applyFont="1" applyFill="1" applyBorder="1"/>
    <xf numFmtId="0" fontId="3" fillId="0" borderId="0" xfId="0" applyFont="1" applyFill="1"/>
    <xf numFmtId="0" fontId="4" fillId="0" borderId="0" xfId="0" applyFont="1" applyFill="1" applyBorder="1" applyAlignment="1">
      <alignment vertical="center"/>
    </xf>
    <xf numFmtId="0" fontId="5" fillId="0" borderId="0" xfId="2" applyFont="1" applyFill="1" applyBorder="1"/>
    <xf numFmtId="0" fontId="6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3" xfId="0" quotePrefix="1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164" fontId="5" fillId="0" borderId="3" xfId="1" applyNumberFormat="1" applyFont="1" applyFill="1" applyBorder="1" applyAlignment="1">
      <alignment horizontal="center"/>
    </xf>
    <xf numFmtId="0" fontId="5" fillId="0" borderId="0" xfId="0" applyFont="1" applyFill="1"/>
    <xf numFmtId="164" fontId="5" fillId="0" borderId="1" xfId="1" applyNumberFormat="1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 applyBorder="1"/>
    <xf numFmtId="0" fontId="13" fillId="0" borderId="0" xfId="0" applyFont="1" applyAlignment="1">
      <alignment vertical="center" wrapText="1"/>
    </xf>
    <xf numFmtId="0" fontId="13" fillId="0" borderId="0" xfId="0" applyFont="1"/>
    <xf numFmtId="166" fontId="13" fillId="0" borderId="0" xfId="0" applyNumberFormat="1" applyFont="1"/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0" xfId="0" applyFont="1" applyFill="1" applyBorder="1"/>
    <xf numFmtId="0" fontId="13" fillId="0" borderId="0" xfId="0" applyFont="1" applyAlignment="1">
      <alignment vertical="center"/>
    </xf>
    <xf numFmtId="3" fontId="13" fillId="0" borderId="0" xfId="0" applyNumberFormat="1" applyFont="1"/>
    <xf numFmtId="0" fontId="17" fillId="0" borderId="0" xfId="0" applyFont="1"/>
    <xf numFmtId="166" fontId="17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wrapText="1"/>
    </xf>
    <xf numFmtId="40" fontId="13" fillId="0" borderId="0" xfId="0" applyNumberFormat="1" applyFont="1" applyAlignment="1">
      <alignment wrapText="1"/>
    </xf>
    <xf numFmtId="0" fontId="13" fillId="0" borderId="0" xfId="0" applyFont="1" applyAlignment="1"/>
    <xf numFmtId="0" fontId="13" fillId="0" borderId="0" xfId="0" applyFont="1" applyBorder="1"/>
    <xf numFmtId="0" fontId="17" fillId="0" borderId="0" xfId="0" applyFont="1" applyBorder="1" applyAlignment="1">
      <alignment horizontal="left" vertical="center" wrapText="1"/>
    </xf>
    <xf numFmtId="49" fontId="13" fillId="6" borderId="5" xfId="0" applyNumberFormat="1" applyFont="1" applyFill="1" applyBorder="1" applyAlignment="1">
      <alignment wrapText="1"/>
    </xf>
    <xf numFmtId="40" fontId="13" fillId="0" borderId="6" xfId="0" applyNumberFormat="1" applyFont="1" applyBorder="1" applyAlignment="1">
      <alignment wrapText="1"/>
    </xf>
    <xf numFmtId="40" fontId="13" fillId="0" borderId="5" xfId="0" applyNumberFormat="1" applyFont="1" applyBorder="1" applyAlignment="1">
      <alignment wrapText="1"/>
    </xf>
    <xf numFmtId="49" fontId="13" fillId="6" borderId="6" xfId="0" applyNumberFormat="1" applyFont="1" applyFill="1" applyBorder="1" applyAlignment="1">
      <alignment wrapText="1"/>
    </xf>
    <xf numFmtId="49" fontId="13" fillId="6" borderId="7" xfId="0" applyNumberFormat="1" applyFont="1" applyFill="1" applyBorder="1" applyAlignment="1">
      <alignment wrapText="1"/>
    </xf>
    <xf numFmtId="40" fontId="13" fillId="0" borderId="8" xfId="0" applyNumberFormat="1" applyFont="1" applyBorder="1" applyAlignment="1">
      <alignment wrapText="1"/>
    </xf>
    <xf numFmtId="0" fontId="11" fillId="4" borderId="10" xfId="0" applyFont="1" applyFill="1" applyBorder="1" applyAlignment="1">
      <alignment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horizontal="center" vertical="center" wrapText="1"/>
    </xf>
    <xf numFmtId="49" fontId="12" fillId="5" borderId="10" xfId="0" applyNumberFormat="1" applyFont="1" applyFill="1" applyBorder="1" applyAlignment="1">
      <alignment horizontal="center" vertical="center" wrapText="1"/>
    </xf>
    <xf numFmtId="0" fontId="11" fillId="4" borderId="10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vertical="center" wrapText="1"/>
    </xf>
    <xf numFmtId="49" fontId="12" fillId="4" borderId="10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0" fontId="13" fillId="0" borderId="7" xfId="0" applyNumberFormat="1" applyFont="1" applyBorder="1" applyAlignment="1">
      <alignment wrapText="1"/>
    </xf>
    <xf numFmtId="0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NumberFormat="1" applyFont="1" applyFill="1" applyBorder="1" applyAlignment="1">
      <alignment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vertical="center" wrapText="1"/>
    </xf>
    <xf numFmtId="40" fontId="13" fillId="0" borderId="9" xfId="0" applyNumberFormat="1" applyFont="1" applyBorder="1" applyAlignment="1">
      <alignment wrapText="1"/>
    </xf>
    <xf numFmtId="0" fontId="18" fillId="0" borderId="0" xfId="0" applyFont="1" applyBorder="1" applyAlignment="1">
      <alignment vertical="center"/>
    </xf>
    <xf numFmtId="0" fontId="11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167" fontId="11" fillId="4" borderId="13" xfId="0" applyNumberFormat="1" applyFont="1" applyFill="1" applyBorder="1" applyAlignment="1">
      <alignment horizontal="center" vertical="center" wrapText="1"/>
    </xf>
    <xf numFmtId="167" fontId="11" fillId="4" borderId="14" xfId="0" applyNumberFormat="1" applyFont="1" applyFill="1" applyBorder="1" applyAlignment="1">
      <alignment horizontal="center" vertical="center" wrapText="1"/>
    </xf>
    <xf numFmtId="167" fontId="11" fillId="4" borderId="15" xfId="0" applyNumberFormat="1" applyFont="1" applyFill="1" applyBorder="1" applyAlignment="1">
      <alignment horizontal="center" vertical="center" wrapText="1"/>
    </xf>
    <xf numFmtId="167" fontId="11" fillId="4" borderId="10" xfId="0" applyNumberFormat="1" applyFont="1" applyFill="1" applyBorder="1" applyAlignment="1">
      <alignment horizontal="center" vertical="center" wrapText="1"/>
    </xf>
    <xf numFmtId="38" fontId="12" fillId="5" borderId="10" xfId="0" applyNumberFormat="1" applyFont="1" applyFill="1" applyBorder="1" applyAlignment="1">
      <alignment vertical="center" wrapText="1"/>
    </xf>
    <xf numFmtId="38" fontId="12" fillId="5" borderId="10" xfId="0" applyNumberFormat="1" applyFont="1" applyFill="1" applyBorder="1" applyAlignment="1">
      <alignment horizontal="center" vertical="center" wrapText="1"/>
    </xf>
    <xf numFmtId="38" fontId="12" fillId="5" borderId="16" xfId="0" applyNumberFormat="1" applyFont="1" applyFill="1" applyBorder="1" applyAlignment="1">
      <alignment horizontal="center" vertical="center" wrapText="1"/>
    </xf>
    <xf numFmtId="167" fontId="11" fillId="4" borderId="10" xfId="0" applyNumberFormat="1" applyFont="1" applyFill="1" applyBorder="1" applyAlignment="1">
      <alignment horizontal="left" vertical="center" wrapText="1"/>
    </xf>
    <xf numFmtId="167" fontId="11" fillId="4" borderId="18" xfId="0" applyNumberFormat="1" applyFont="1" applyFill="1" applyBorder="1" applyAlignment="1">
      <alignment horizontal="left" vertical="center" wrapText="1"/>
    </xf>
    <xf numFmtId="38" fontId="12" fillId="5" borderId="18" xfId="0" applyNumberFormat="1" applyFont="1" applyFill="1" applyBorder="1" applyAlignment="1">
      <alignment horizontal="center" vertical="center" wrapText="1"/>
    </xf>
    <xf numFmtId="49" fontId="13" fillId="6" borderId="9" xfId="0" applyNumberFormat="1" applyFont="1" applyFill="1" applyBorder="1" applyAlignment="1">
      <alignment wrapText="1"/>
    </xf>
    <xf numFmtId="40" fontId="13" fillId="0" borderId="19" xfId="0" applyNumberFormat="1" applyFont="1" applyBorder="1" applyAlignment="1">
      <alignment wrapText="1"/>
    </xf>
    <xf numFmtId="14" fontId="11" fillId="4" borderId="10" xfId="0" applyNumberFormat="1" applyFont="1" applyFill="1" applyBorder="1" applyAlignment="1">
      <alignment horizontal="center" vertical="center" wrapText="1"/>
    </xf>
    <xf numFmtId="14" fontId="11" fillId="4" borderId="10" xfId="0" applyNumberFormat="1" applyFont="1" applyFill="1" applyBorder="1" applyAlignment="1">
      <alignment horizontal="left" vertical="center" wrapText="1"/>
    </xf>
    <xf numFmtId="49" fontId="13" fillId="7" borderId="5" xfId="0" applyNumberFormat="1" applyFont="1" applyFill="1" applyBorder="1" applyAlignment="1">
      <alignment wrapText="1"/>
    </xf>
    <xf numFmtId="0" fontId="12" fillId="4" borderId="12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49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49" fontId="12" fillId="5" borderId="16" xfId="0" applyNumberFormat="1" applyFont="1" applyFill="1" applyBorder="1" applyAlignment="1">
      <alignment horizontal="center" vertical="center" wrapText="1"/>
    </xf>
    <xf numFmtId="49" fontId="12" fillId="5" borderId="18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3" fillId="4" borderId="15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2" fillId="4" borderId="14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12" fillId="4" borderId="22" xfId="0" applyNumberFormat="1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vertical="center" wrapText="1"/>
    </xf>
    <xf numFmtId="49" fontId="12" fillId="5" borderId="24" xfId="0" applyNumberFormat="1" applyFont="1" applyFill="1" applyBorder="1" applyAlignment="1">
      <alignment horizontal="center" vertical="center" wrapText="1"/>
    </xf>
    <xf numFmtId="49" fontId="12" fillId="5" borderId="26" xfId="0" applyNumberFormat="1" applyFont="1" applyFill="1" applyBorder="1" applyAlignment="1">
      <alignment horizontal="center" vertical="center" wrapText="1"/>
    </xf>
    <xf numFmtId="40" fontId="13" fillId="0" borderId="28" xfId="0" applyNumberFormat="1" applyFont="1" applyBorder="1" applyAlignment="1">
      <alignment wrapText="1"/>
    </xf>
    <xf numFmtId="40" fontId="13" fillId="0" borderId="29" xfId="0" applyNumberFormat="1" applyFont="1" applyBorder="1" applyAlignment="1">
      <alignment wrapText="1"/>
    </xf>
    <xf numFmtId="49" fontId="13" fillId="7" borderId="29" xfId="0" applyNumberFormat="1" applyFont="1" applyFill="1" applyBorder="1" applyAlignment="1">
      <alignment wrapText="1"/>
    </xf>
    <xf numFmtId="49" fontId="13" fillId="7" borderId="30" xfId="0" applyNumberFormat="1" applyFont="1" applyFill="1" applyBorder="1" applyAlignment="1">
      <alignment wrapText="1"/>
    </xf>
    <xf numFmtId="40" fontId="13" fillId="0" borderId="30" xfId="0" applyNumberFormat="1" applyFont="1" applyBorder="1" applyAlignment="1">
      <alignment wrapText="1"/>
    </xf>
    <xf numFmtId="40" fontId="13" fillId="0" borderId="31" xfId="0" applyNumberFormat="1" applyFont="1" applyBorder="1" applyAlignment="1">
      <alignment wrapText="1"/>
    </xf>
    <xf numFmtId="40" fontId="13" fillId="0" borderId="32" xfId="0" applyNumberFormat="1" applyFont="1" applyBorder="1" applyAlignment="1">
      <alignment wrapText="1"/>
    </xf>
    <xf numFmtId="40" fontId="13" fillId="0" borderId="33" xfId="0" applyNumberFormat="1" applyFont="1" applyBorder="1" applyAlignment="1">
      <alignment wrapText="1"/>
    </xf>
    <xf numFmtId="40" fontId="13" fillId="0" borderId="35" xfId="0" applyNumberFormat="1" applyFont="1" applyBorder="1" applyAlignment="1">
      <alignment wrapText="1"/>
    </xf>
    <xf numFmtId="40" fontId="13" fillId="0" borderId="36" xfId="0" applyNumberFormat="1" applyFont="1" applyBorder="1" applyAlignment="1">
      <alignment wrapText="1"/>
    </xf>
    <xf numFmtId="49" fontId="15" fillId="7" borderId="36" xfId="0" applyNumberFormat="1" applyFont="1" applyFill="1" applyBorder="1" applyAlignment="1">
      <alignment wrapText="1"/>
    </xf>
    <xf numFmtId="49" fontId="15" fillId="7" borderId="37" xfId="0" applyNumberFormat="1" applyFont="1" applyFill="1" applyBorder="1" applyAlignment="1">
      <alignment wrapText="1"/>
    </xf>
    <xf numFmtId="40" fontId="13" fillId="0" borderId="38" xfId="0" applyNumberFormat="1" applyFont="1" applyBorder="1" applyAlignment="1">
      <alignment wrapText="1"/>
    </xf>
    <xf numFmtId="49" fontId="13" fillId="7" borderId="38" xfId="0" applyNumberFormat="1" applyFont="1" applyFill="1" applyBorder="1" applyAlignment="1">
      <alignment wrapText="1"/>
    </xf>
    <xf numFmtId="40" fontId="13" fillId="0" borderId="39" xfId="0" applyNumberFormat="1" applyFont="1" applyBorder="1" applyAlignment="1">
      <alignment wrapText="1"/>
    </xf>
    <xf numFmtId="49" fontId="13" fillId="7" borderId="39" xfId="0" applyNumberFormat="1" applyFont="1" applyFill="1" applyBorder="1" applyAlignment="1">
      <alignment wrapText="1"/>
    </xf>
    <xf numFmtId="49" fontId="13" fillId="7" borderId="36" xfId="0" applyNumberFormat="1" applyFont="1" applyFill="1" applyBorder="1" applyAlignment="1">
      <alignment wrapText="1"/>
    </xf>
    <xf numFmtId="165" fontId="13" fillId="0" borderId="39" xfId="0" applyNumberFormat="1" applyFont="1" applyBorder="1" applyAlignment="1">
      <alignment wrapText="1"/>
    </xf>
    <xf numFmtId="40" fontId="13" fillId="0" borderId="40" xfId="0" applyNumberFormat="1" applyFont="1" applyBorder="1" applyAlignment="1">
      <alignment wrapText="1"/>
    </xf>
    <xf numFmtId="49" fontId="13" fillId="7" borderId="40" xfId="0" applyNumberFormat="1" applyFont="1" applyFill="1" applyBorder="1" applyAlignment="1">
      <alignment wrapText="1"/>
    </xf>
    <xf numFmtId="40" fontId="13" fillId="0" borderId="37" xfId="0" applyNumberFormat="1" applyFont="1" applyBorder="1" applyAlignment="1">
      <alignment wrapText="1"/>
    </xf>
    <xf numFmtId="40" fontId="17" fillId="0" borderId="27" xfId="0" applyNumberFormat="1" applyFont="1" applyBorder="1" applyAlignment="1">
      <alignment wrapText="1"/>
    </xf>
    <xf numFmtId="40" fontId="16" fillId="0" borderId="38" xfId="0" applyNumberFormat="1" applyFont="1" applyBorder="1" applyAlignment="1">
      <alignment wrapText="1"/>
    </xf>
    <xf numFmtId="40" fontId="17" fillId="0" borderId="35" xfId="0" applyNumberFormat="1" applyFont="1" applyBorder="1" applyAlignment="1">
      <alignment wrapText="1"/>
    </xf>
    <xf numFmtId="40" fontId="16" fillId="0" borderId="39" xfId="0" applyNumberFormat="1" applyFont="1" applyBorder="1" applyAlignment="1">
      <alignment wrapText="1"/>
    </xf>
    <xf numFmtId="49" fontId="16" fillId="7" borderId="39" xfId="0" applyNumberFormat="1" applyFont="1" applyFill="1" applyBorder="1" applyAlignment="1">
      <alignment wrapText="1"/>
    </xf>
    <xf numFmtId="40" fontId="17" fillId="0" borderId="36" xfId="0" applyNumberFormat="1" applyFont="1" applyBorder="1" applyAlignment="1">
      <alignment wrapText="1"/>
    </xf>
    <xf numFmtId="40" fontId="17" fillId="0" borderId="39" xfId="0" applyNumberFormat="1" applyFont="1" applyBorder="1" applyAlignment="1">
      <alignment wrapText="1"/>
    </xf>
    <xf numFmtId="49" fontId="17" fillId="7" borderId="39" xfId="0" applyNumberFormat="1" applyFont="1" applyFill="1" applyBorder="1" applyAlignment="1">
      <alignment wrapText="1"/>
    </xf>
    <xf numFmtId="1" fontId="17" fillId="0" borderId="39" xfId="0" applyNumberFormat="1" applyFont="1" applyBorder="1" applyAlignment="1">
      <alignment wrapText="1"/>
    </xf>
    <xf numFmtId="49" fontId="17" fillId="7" borderId="36" xfId="0" applyNumberFormat="1" applyFont="1" applyFill="1" applyBorder="1" applyAlignment="1">
      <alignment wrapText="1"/>
    </xf>
    <xf numFmtId="165" fontId="16" fillId="0" borderId="39" xfId="0" applyNumberFormat="1" applyFont="1" applyBorder="1" applyAlignment="1">
      <alignment wrapText="1"/>
    </xf>
    <xf numFmtId="165" fontId="17" fillId="0" borderId="36" xfId="0" applyNumberFormat="1" applyFont="1" applyBorder="1" applyAlignment="1">
      <alignment wrapText="1"/>
    </xf>
    <xf numFmtId="40" fontId="16" fillId="0" borderId="40" xfId="0" applyNumberFormat="1" applyFont="1" applyBorder="1" applyAlignment="1">
      <alignment wrapText="1"/>
    </xf>
    <xf numFmtId="40" fontId="17" fillId="0" borderId="37" xfId="0" applyNumberFormat="1" applyFont="1" applyBorder="1" applyAlignment="1">
      <alignment wrapText="1"/>
    </xf>
    <xf numFmtId="49" fontId="12" fillId="4" borderId="21" xfId="0" applyNumberFormat="1" applyFont="1" applyFill="1" applyBorder="1" applyAlignment="1">
      <alignment horizontal="center" vertical="center" wrapText="1"/>
    </xf>
    <xf numFmtId="49" fontId="12" fillId="4" borderId="22" xfId="0" applyNumberFormat="1" applyFont="1" applyFill="1" applyBorder="1" applyAlignment="1">
      <alignment horizontal="center" vertical="center" wrapText="1"/>
    </xf>
    <xf numFmtId="49" fontId="12" fillId="4" borderId="23" xfId="0" applyNumberFormat="1" applyFont="1" applyFill="1" applyBorder="1" applyAlignment="1">
      <alignment vertical="center" wrapText="1"/>
    </xf>
    <xf numFmtId="49" fontId="12" fillId="4" borderId="25" xfId="0" applyNumberFormat="1" applyFont="1" applyFill="1" applyBorder="1" applyAlignment="1">
      <alignment vertical="center" wrapText="1"/>
    </xf>
    <xf numFmtId="40" fontId="17" fillId="0" borderId="26" xfId="0" applyNumberFormat="1" applyFont="1" applyBorder="1" applyAlignment="1">
      <alignment wrapText="1"/>
    </xf>
    <xf numFmtId="49" fontId="17" fillId="7" borderId="38" xfId="0" applyNumberFormat="1" applyFont="1" applyFill="1" applyBorder="1" applyAlignment="1">
      <alignment wrapText="1"/>
    </xf>
    <xf numFmtId="38" fontId="17" fillId="0" borderId="35" xfId="0" applyNumberFormat="1" applyFont="1" applyBorder="1" applyAlignment="1">
      <alignment wrapText="1"/>
    </xf>
    <xf numFmtId="38" fontId="17" fillId="0" borderId="39" xfId="0" applyNumberFormat="1" applyFont="1" applyBorder="1" applyAlignment="1">
      <alignment wrapText="1"/>
    </xf>
    <xf numFmtId="38" fontId="17" fillId="0" borderId="40" xfId="0" applyNumberFormat="1" applyFont="1" applyBorder="1" applyAlignment="1">
      <alignment wrapText="1"/>
    </xf>
    <xf numFmtId="49" fontId="17" fillId="7" borderId="40" xfId="0" applyNumberFormat="1" applyFont="1" applyFill="1" applyBorder="1" applyAlignment="1">
      <alignment wrapText="1"/>
    </xf>
    <xf numFmtId="49" fontId="17" fillId="7" borderId="37" xfId="0" applyNumberFormat="1" applyFont="1" applyFill="1" applyBorder="1" applyAlignment="1">
      <alignment wrapText="1"/>
    </xf>
    <xf numFmtId="40" fontId="17" fillId="0" borderId="38" xfId="0" applyNumberFormat="1" applyFont="1" applyBorder="1" applyAlignment="1">
      <alignment wrapText="1"/>
    </xf>
    <xf numFmtId="40" fontId="17" fillId="0" borderId="40" xfId="0" applyNumberFormat="1" applyFont="1" applyBorder="1" applyAlignment="1">
      <alignment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1" fillId="4" borderId="42" xfId="0" applyFont="1" applyFill="1" applyBorder="1" applyAlignment="1">
      <alignment horizontal="left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40" fontId="17" fillId="0" borderId="48" xfId="0" applyNumberFormat="1" applyFont="1" applyBorder="1" applyAlignment="1">
      <alignment wrapText="1"/>
    </xf>
    <xf numFmtId="40" fontId="17" fillId="0" borderId="49" xfId="0" applyNumberFormat="1" applyFont="1" applyBorder="1" applyAlignment="1">
      <alignment wrapText="1"/>
    </xf>
    <xf numFmtId="0" fontId="12" fillId="4" borderId="21" xfId="0" applyNumberFormat="1" applyFont="1" applyFill="1" applyBorder="1" applyAlignment="1">
      <alignment horizontal="center" vertical="center" wrapText="1"/>
    </xf>
    <xf numFmtId="0" fontId="12" fillId="4" borderId="23" xfId="0" applyNumberFormat="1" applyFont="1" applyFill="1" applyBorder="1" applyAlignment="1">
      <alignment vertical="center" wrapText="1"/>
    </xf>
    <xf numFmtId="43" fontId="17" fillId="0" borderId="38" xfId="1" applyFont="1" applyFill="1" applyBorder="1" applyAlignment="1">
      <alignment horizontal="center" vertical="top" wrapText="1"/>
    </xf>
    <xf numFmtId="49" fontId="13" fillId="7" borderId="35" xfId="0" applyNumberFormat="1" applyFont="1" applyFill="1" applyBorder="1" applyAlignment="1">
      <alignment wrapText="1"/>
    </xf>
    <xf numFmtId="0" fontId="17" fillId="0" borderId="39" xfId="3" applyFont="1" applyFill="1" applyBorder="1" applyAlignment="1">
      <alignment horizontal="center" vertical="top" wrapText="1"/>
    </xf>
    <xf numFmtId="43" fontId="17" fillId="0" borderId="39" xfId="1" applyFont="1" applyFill="1" applyBorder="1" applyAlignment="1">
      <alignment horizontal="center" vertical="top" wrapText="1"/>
    </xf>
    <xf numFmtId="43" fontId="17" fillId="0" borderId="39" xfId="3" applyNumberFormat="1" applyFont="1" applyFill="1" applyBorder="1" applyAlignment="1">
      <alignment horizontal="center" vertical="top" wrapText="1"/>
    </xf>
    <xf numFmtId="165" fontId="13" fillId="0" borderId="40" xfId="0" applyNumberFormat="1" applyFont="1" applyBorder="1" applyAlignment="1">
      <alignment wrapText="1"/>
    </xf>
    <xf numFmtId="49" fontId="13" fillId="7" borderId="37" xfId="0" applyNumberFormat="1" applyFont="1" applyFill="1" applyBorder="1" applyAlignment="1">
      <alignment wrapText="1"/>
    </xf>
    <xf numFmtId="49" fontId="13" fillId="4" borderId="22" xfId="0" applyNumberFormat="1" applyFont="1" applyFill="1" applyBorder="1" applyAlignment="1">
      <alignment horizontal="center" vertical="center" wrapText="1"/>
    </xf>
    <xf numFmtId="40" fontId="13" fillId="0" borderId="36" xfId="0" applyNumberFormat="1" applyFont="1" applyBorder="1" applyAlignment="1">
      <alignment horizontal="right" wrapText="1"/>
    </xf>
    <xf numFmtId="0" fontId="12" fillId="4" borderId="26" xfId="0" applyNumberFormat="1" applyFont="1" applyFill="1" applyBorder="1" applyAlignment="1">
      <alignment vertical="center" wrapText="1"/>
    </xf>
    <xf numFmtId="49" fontId="12" fillId="4" borderId="24" xfId="0" applyNumberFormat="1" applyFont="1" applyFill="1" applyBorder="1" applyAlignment="1">
      <alignment horizontal="center" vertical="center" wrapText="1"/>
    </xf>
    <xf numFmtId="0" fontId="12" fillId="4" borderId="25" xfId="0" applyNumberFormat="1" applyFont="1" applyFill="1" applyBorder="1" applyAlignment="1">
      <alignment vertical="center" wrapText="1"/>
    </xf>
    <xf numFmtId="0" fontId="12" fillId="4" borderId="24" xfId="0" applyNumberFormat="1" applyFont="1" applyFill="1" applyBorder="1" applyAlignment="1">
      <alignment horizontal="center" vertical="center" wrapText="1"/>
    </xf>
    <xf numFmtId="49" fontId="19" fillId="7" borderId="38" xfId="0" applyNumberFormat="1" applyFont="1" applyFill="1" applyBorder="1" applyAlignment="1">
      <alignment wrapText="1"/>
    </xf>
    <xf numFmtId="49" fontId="19" fillId="7" borderId="35" xfId="0" applyNumberFormat="1" applyFont="1" applyFill="1" applyBorder="1" applyAlignment="1">
      <alignment wrapText="1"/>
    </xf>
    <xf numFmtId="49" fontId="19" fillId="7" borderId="39" xfId="0" applyNumberFormat="1" applyFont="1" applyFill="1" applyBorder="1" applyAlignment="1">
      <alignment wrapText="1"/>
    </xf>
    <xf numFmtId="49" fontId="19" fillId="7" borderId="36" xfId="0" applyNumberFormat="1" applyFont="1" applyFill="1" applyBorder="1" applyAlignment="1">
      <alignment wrapText="1"/>
    </xf>
    <xf numFmtId="49" fontId="19" fillId="7" borderId="40" xfId="0" applyNumberFormat="1" applyFont="1" applyFill="1" applyBorder="1" applyAlignment="1">
      <alignment wrapText="1"/>
    </xf>
    <xf numFmtId="0" fontId="20" fillId="3" borderId="51" xfId="5" applyFont="1" applyFill="1" applyBorder="1"/>
    <xf numFmtId="0" fontId="20" fillId="3" borderId="52" xfId="5" applyFont="1" applyFill="1" applyBorder="1"/>
    <xf numFmtId="0" fontId="22" fillId="4" borderId="50" xfId="0" applyFont="1" applyFill="1" applyBorder="1" applyAlignment="1">
      <alignment horizontal="left" vertical="center" wrapText="1"/>
    </xf>
    <xf numFmtId="0" fontId="22" fillId="5" borderId="51" xfId="0" applyFont="1" applyFill="1" applyBorder="1" applyAlignment="1">
      <alignment horizontal="left" vertical="center" wrapText="1"/>
    </xf>
    <xf numFmtId="0" fontId="22" fillId="5" borderId="52" xfId="0" applyFont="1" applyFill="1" applyBorder="1" applyAlignment="1">
      <alignment horizontal="left" vertical="center" wrapText="1"/>
    </xf>
    <xf numFmtId="167" fontId="11" fillId="4" borderId="17" xfId="0" applyNumberFormat="1" applyFont="1" applyFill="1" applyBorder="1" applyAlignment="1">
      <alignment horizontal="left" vertical="center" wrapText="1"/>
    </xf>
    <xf numFmtId="167" fontId="11" fillId="4" borderId="18" xfId="0" applyNumberFormat="1" applyFont="1" applyFill="1" applyBorder="1" applyAlignment="1">
      <alignment horizontal="left" vertical="center" wrapText="1"/>
    </xf>
    <xf numFmtId="167" fontId="11" fillId="4" borderId="15" xfId="0" applyNumberFormat="1" applyFont="1" applyFill="1" applyBorder="1" applyAlignment="1">
      <alignment horizontal="center" vertical="center" wrapText="1"/>
    </xf>
    <xf numFmtId="167" fontId="11" fillId="4" borderId="10" xfId="0" applyNumberFormat="1" applyFont="1" applyFill="1" applyBorder="1" applyAlignment="1">
      <alignment horizontal="center" vertical="center" wrapText="1"/>
    </xf>
    <xf numFmtId="167" fontId="11" fillId="4" borderId="10" xfId="0" applyNumberFormat="1" applyFont="1" applyFill="1" applyBorder="1" applyAlignment="1">
      <alignment horizontal="left" vertical="center" wrapText="1"/>
    </xf>
    <xf numFmtId="14" fontId="11" fillId="4" borderId="12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14" fontId="11" fillId="4" borderId="1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67" fontId="11" fillId="4" borderId="15" xfId="0" applyNumberFormat="1" applyFont="1" applyFill="1" applyBorder="1" applyAlignment="1">
      <alignment horizontal="left" vertical="center" wrapText="1"/>
    </xf>
    <xf numFmtId="167" fontId="11" fillId="4" borderId="16" xfId="0" applyNumberFormat="1" applyFont="1" applyFill="1" applyBorder="1" applyAlignment="1">
      <alignment horizontal="left" vertical="center" wrapText="1"/>
    </xf>
    <xf numFmtId="14" fontId="11" fillId="4" borderId="15" xfId="0" applyNumberFormat="1" applyFont="1" applyFill="1" applyBorder="1" applyAlignment="1">
      <alignment horizontal="left" vertical="center" wrapText="1"/>
    </xf>
    <xf numFmtId="14" fontId="11" fillId="4" borderId="10" xfId="0" applyNumberFormat="1" applyFont="1" applyFill="1" applyBorder="1" applyAlignment="1">
      <alignment horizontal="left" vertical="center" wrapText="1"/>
    </xf>
    <xf numFmtId="14" fontId="11" fillId="4" borderId="10" xfId="0" applyNumberFormat="1" applyFont="1" applyFill="1" applyBorder="1" applyAlignment="1">
      <alignment horizontal="center" vertical="center" wrapText="1"/>
    </xf>
    <xf numFmtId="14" fontId="11" fillId="4" borderId="16" xfId="0" applyNumberFormat="1" applyFont="1" applyFill="1" applyBorder="1" applyAlignment="1">
      <alignment horizontal="center" vertical="center" wrapText="1"/>
    </xf>
    <xf numFmtId="14" fontId="11" fillId="4" borderId="15" xfId="0" applyNumberFormat="1" applyFont="1" applyFill="1" applyBorder="1" applyAlignment="1">
      <alignment horizontal="center" vertical="center" wrapText="1"/>
    </xf>
    <xf numFmtId="14" fontId="11" fillId="4" borderId="17" xfId="0" applyNumberFormat="1" applyFont="1" applyFill="1" applyBorder="1" applyAlignment="1">
      <alignment horizontal="left" vertical="center" wrapText="1"/>
    </xf>
    <xf numFmtId="14" fontId="11" fillId="4" borderId="18" xfId="0" applyNumberFormat="1" applyFont="1" applyFill="1" applyBorder="1" applyAlignment="1">
      <alignment horizontal="left" vertical="center" wrapText="1"/>
    </xf>
    <xf numFmtId="14" fontId="11" fillId="4" borderId="14" xfId="0" applyNumberFormat="1" applyFont="1" applyFill="1" applyBorder="1" applyAlignment="1">
      <alignment horizontal="center" vertical="center" wrapText="1"/>
    </xf>
    <xf numFmtId="0" fontId="11" fillId="4" borderId="13" xfId="0" applyNumberFormat="1" applyFont="1" applyFill="1" applyBorder="1" applyAlignment="1">
      <alignment horizontal="center" vertical="center" wrapText="1"/>
    </xf>
    <xf numFmtId="49" fontId="11" fillId="4" borderId="14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16" xfId="0" applyFont="1" applyFill="1" applyBorder="1" applyAlignment="1">
      <alignment wrapText="1"/>
    </xf>
    <xf numFmtId="49" fontId="11" fillId="4" borderId="10" xfId="0" applyNumberFormat="1" applyFont="1" applyFill="1" applyBorder="1" applyAlignment="1">
      <alignment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vertical="center" wrapText="1"/>
    </xf>
    <xf numFmtId="0" fontId="11" fillId="4" borderId="17" xfId="0" applyNumberFormat="1" applyFont="1" applyFill="1" applyBorder="1" applyAlignment="1">
      <alignment vertical="center" wrapText="1"/>
    </xf>
    <xf numFmtId="0" fontId="11" fillId="4" borderId="18" xfId="0" applyNumberFormat="1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0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0" fontId="11" fillId="4" borderId="15" xfId="0" applyNumberFormat="1" applyFont="1" applyFill="1" applyBorder="1" applyAlignment="1">
      <alignment horizontal="center" vertical="center" wrapText="1"/>
    </xf>
    <xf numFmtId="0" fontId="12" fillId="4" borderId="23" xfId="0" applyNumberFormat="1" applyFont="1" applyFill="1" applyBorder="1" applyAlignment="1">
      <alignment horizontal="center" vertical="center" wrapText="1"/>
    </xf>
    <xf numFmtId="49" fontId="12" fillId="4" borderId="23" xfId="0" applyNumberFormat="1" applyFont="1" applyFill="1" applyBorder="1" applyAlignment="1">
      <alignment vertical="center" wrapText="1"/>
    </xf>
    <xf numFmtId="49" fontId="12" fillId="4" borderId="10" xfId="0" applyNumberFormat="1" applyFont="1" applyFill="1" applyBorder="1" applyAlignment="1">
      <alignment vertical="center" wrapText="1"/>
    </xf>
    <xf numFmtId="49" fontId="12" fillId="4" borderId="25" xfId="0" applyNumberFormat="1" applyFont="1" applyFill="1" applyBorder="1" applyAlignment="1">
      <alignment vertical="center" wrapText="1"/>
    </xf>
    <xf numFmtId="49" fontId="12" fillId="4" borderId="26" xfId="0" applyNumberFormat="1" applyFont="1" applyFill="1" applyBorder="1" applyAlignment="1">
      <alignment vertical="center" wrapText="1"/>
    </xf>
    <xf numFmtId="49" fontId="12" fillId="4" borderId="15" xfId="0" applyNumberFormat="1" applyFont="1" applyFill="1" applyBorder="1" applyAlignment="1">
      <alignment vertical="center" wrapText="1"/>
    </xf>
    <xf numFmtId="49" fontId="12" fillId="4" borderId="17" xfId="0" applyNumberFormat="1" applyFont="1" applyFill="1" applyBorder="1" applyAlignment="1">
      <alignment vertical="center" wrapText="1"/>
    </xf>
    <xf numFmtId="49" fontId="12" fillId="4" borderId="18" xfId="0" applyNumberFormat="1" applyFont="1" applyFill="1" applyBorder="1" applyAlignment="1">
      <alignment vertical="center" wrapText="1"/>
    </xf>
    <xf numFmtId="0" fontId="11" fillId="4" borderId="23" xfId="0" applyFont="1" applyFill="1" applyBorder="1" applyAlignment="1">
      <alignment wrapText="1"/>
    </xf>
    <xf numFmtId="0" fontId="11" fillId="4" borderId="24" xfId="0" applyFont="1" applyFill="1" applyBorder="1" applyAlignment="1">
      <alignment wrapText="1"/>
    </xf>
    <xf numFmtId="49" fontId="12" fillId="4" borderId="23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0" fontId="12" fillId="4" borderId="15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2" fillId="4" borderId="23" xfId="0" applyNumberFormat="1" applyFont="1" applyFill="1" applyBorder="1" applyAlignment="1">
      <alignment vertical="center" wrapText="1"/>
    </xf>
    <xf numFmtId="0" fontId="12" fillId="4" borderId="10" xfId="0" applyNumberFormat="1" applyFont="1" applyFill="1" applyBorder="1" applyAlignment="1">
      <alignment vertical="center" wrapText="1"/>
    </xf>
    <xf numFmtId="0" fontId="12" fillId="4" borderId="25" xfId="0" applyNumberFormat="1" applyFont="1" applyFill="1" applyBorder="1" applyAlignment="1">
      <alignment vertical="center" wrapText="1"/>
    </xf>
    <xf numFmtId="0" fontId="12" fillId="4" borderId="26" xfId="0" applyNumberFormat="1" applyFont="1" applyFill="1" applyBorder="1" applyAlignment="1">
      <alignment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vertical="center" wrapText="1"/>
    </xf>
    <xf numFmtId="0" fontId="12" fillId="4" borderId="21" xfId="0" applyNumberFormat="1" applyFont="1" applyFill="1" applyBorder="1" applyAlignment="1">
      <alignment horizontal="center" vertical="center" wrapText="1"/>
    </xf>
    <xf numFmtId="0" fontId="12" fillId="4" borderId="10" xfId="0" applyNumberFormat="1" applyFont="1" applyFill="1" applyBorder="1" applyAlignment="1">
      <alignment horizontal="center" vertical="center" wrapText="1"/>
    </xf>
    <xf numFmtId="49" fontId="12" fillId="4" borderId="21" xfId="0" applyNumberFormat="1" applyFont="1" applyFill="1" applyBorder="1" applyAlignment="1">
      <alignment horizontal="center" vertical="center" wrapText="1"/>
    </xf>
    <xf numFmtId="0" fontId="12" fillId="4" borderId="22" xfId="0" applyNumberFormat="1" applyFont="1" applyFill="1" applyBorder="1" applyAlignment="1">
      <alignment horizontal="center" vertical="center" wrapText="1"/>
    </xf>
    <xf numFmtId="0" fontId="12" fillId="4" borderId="24" xfId="0" applyNumberFormat="1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wrapText="1"/>
    </xf>
    <xf numFmtId="0" fontId="11" fillId="4" borderId="34" xfId="0" applyFont="1" applyFill="1" applyBorder="1" applyAlignment="1">
      <alignment wrapText="1"/>
    </xf>
    <xf numFmtId="0" fontId="12" fillId="4" borderId="25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49" fontId="12" fillId="4" borderId="22" xfId="0" applyNumberFormat="1" applyFont="1" applyFill="1" applyBorder="1" applyAlignment="1">
      <alignment horizontal="center" vertical="center" wrapText="1"/>
    </xf>
    <xf numFmtId="49" fontId="12" fillId="4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</cellXfs>
  <cellStyles count="6">
    <cellStyle name="Comma" xfId="1" builtinId="3"/>
    <cellStyle name="DPM_CellCode" xfId="3"/>
    <cellStyle name="Hyperlink" xfId="5" builtinId="8"/>
    <cellStyle name="Normal" xfId="0" builtinId="0"/>
    <cellStyle name="Normalny 13" xfId="4"/>
    <cellStyle name="Normalny 2" xfId="2"/>
  </cellStyles>
  <dxfs count="0"/>
  <tableStyles count="0" defaultTableStyle="TableStyleMedium2" defaultPivotStyle="PivotStyleLight16"/>
  <colors>
    <mruColors>
      <color rgb="FF009453"/>
      <color rgb="FF004C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6507480</xdr:colOff>
      <xdr:row>0</xdr:row>
      <xdr:rowOff>167640</xdr:rowOff>
    </xdr:from>
    <xdr:to>
      <xdr:col>1</xdr:col>
      <xdr:colOff>7439660</xdr:colOff>
      <xdr:row>1</xdr:row>
      <xdr:rowOff>502920</xdr:rowOff>
    </xdr:to>
    <xdr:pic>
      <xdr:nvPicPr>
        <xdr:cNvPr id="3" name="Picture 2" descr="logo-Argent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7080" y="167640"/>
          <a:ext cx="932180" cy="516255"/>
        </a:xfrm>
        <a:prstGeom prst="rect">
          <a:avLst/>
        </a:prstGeom>
        <a:ln cap="fla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0</xdr:row>
          <xdr:rowOff>57150</xdr:rowOff>
        </xdr:from>
        <xdr:to>
          <xdr:col>10</xdr:col>
          <xdr:colOff>0</xdr:colOff>
          <xdr:row>0</xdr:row>
          <xdr:rowOff>285750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0</xdr:row>
          <xdr:rowOff>47625</xdr:rowOff>
        </xdr:from>
        <xdr:to>
          <xdr:col>10</xdr:col>
          <xdr:colOff>95250</xdr:colOff>
          <xdr:row>1</xdr:row>
          <xdr:rowOff>19050</xdr:rowOff>
        </xdr:to>
        <xdr:sp macro="" textlink="">
          <xdr:nvSpPr>
            <xdr:cNvPr id="11266" name="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828675</xdr:colOff>
          <xdr:row>0</xdr:row>
          <xdr:rowOff>47625</xdr:rowOff>
        </xdr:from>
        <xdr:to>
          <xdr:col>8</xdr:col>
          <xdr:colOff>409575</xdr:colOff>
          <xdr:row>1</xdr:row>
          <xdr:rowOff>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0</xdr:row>
          <xdr:rowOff>47625</xdr:rowOff>
        </xdr:from>
        <xdr:to>
          <xdr:col>9</xdr:col>
          <xdr:colOff>104775</xdr:colOff>
          <xdr:row>1</xdr:row>
          <xdr:rowOff>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0</xdr:row>
          <xdr:rowOff>47625</xdr:rowOff>
        </xdr:from>
        <xdr:to>
          <xdr:col>9</xdr:col>
          <xdr:colOff>200025</xdr:colOff>
          <xdr:row>0</xdr:row>
          <xdr:rowOff>314325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47625</xdr:rowOff>
        </xdr:from>
        <xdr:to>
          <xdr:col>8</xdr:col>
          <xdr:colOff>790575</xdr:colOff>
          <xdr:row>1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0</xdr:row>
          <xdr:rowOff>38100</xdr:rowOff>
        </xdr:from>
        <xdr:to>
          <xdr:col>2</xdr:col>
          <xdr:colOff>1619250</xdr:colOff>
          <xdr:row>0</xdr:row>
          <xdr:rowOff>304800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1200150</xdr:colOff>
          <xdr:row>0</xdr:row>
          <xdr:rowOff>57150</xdr:rowOff>
        </xdr:from>
        <xdr:to>
          <xdr:col>8</xdr:col>
          <xdr:colOff>238125</xdr:colOff>
          <xdr:row>1</xdr:row>
          <xdr:rowOff>9525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</xdr:colOff>
          <xdr:row>0</xdr:row>
          <xdr:rowOff>19050</xdr:rowOff>
        </xdr:from>
        <xdr:to>
          <xdr:col>9</xdr:col>
          <xdr:colOff>247650</xdr:colOff>
          <xdr:row>0</xdr:row>
          <xdr:rowOff>285750</xdr:rowOff>
        </xdr:to>
        <xdr:sp macro="" textlink="">
          <xdr:nvSpPr>
            <xdr:cNvPr id="18434" name="Button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1428750</xdr:colOff>
          <xdr:row>0</xdr:row>
          <xdr:rowOff>57150</xdr:rowOff>
        </xdr:from>
        <xdr:to>
          <xdr:col>4</xdr:col>
          <xdr:colOff>1028700</xdr:colOff>
          <xdr:row>0</xdr:row>
          <xdr:rowOff>285750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781050</xdr:colOff>
          <xdr:row>0</xdr:row>
          <xdr:rowOff>57150</xdr:rowOff>
        </xdr:from>
        <xdr:to>
          <xdr:col>8</xdr:col>
          <xdr:colOff>1162050</xdr:colOff>
          <xdr:row>0</xdr:row>
          <xdr:rowOff>285750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1466850</xdr:colOff>
          <xdr:row>0</xdr:row>
          <xdr:rowOff>66675</xdr:rowOff>
        </xdr:from>
        <xdr:to>
          <xdr:col>7</xdr:col>
          <xdr:colOff>1381125</xdr:colOff>
          <xdr:row>0</xdr:row>
          <xdr:rowOff>295275</xdr:rowOff>
        </xdr:to>
        <xdr:sp macro="" textlink="">
          <xdr:nvSpPr>
            <xdr:cNvPr id="19459" name="Button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685800</xdr:colOff>
          <xdr:row>0</xdr:row>
          <xdr:rowOff>57150</xdr:rowOff>
        </xdr:from>
        <xdr:to>
          <xdr:col>5</xdr:col>
          <xdr:colOff>123825</xdr:colOff>
          <xdr:row>0</xdr:row>
          <xdr:rowOff>295275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590550</xdr:colOff>
          <xdr:row>0</xdr:row>
          <xdr:rowOff>38100</xdr:rowOff>
        </xdr:from>
        <xdr:to>
          <xdr:col>8</xdr:col>
          <xdr:colOff>228600</xdr:colOff>
          <xdr:row>1</xdr:row>
          <xdr:rowOff>28575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466725</xdr:colOff>
          <xdr:row>0</xdr:row>
          <xdr:rowOff>38100</xdr:rowOff>
        </xdr:from>
        <xdr:to>
          <xdr:col>6</xdr:col>
          <xdr:colOff>1314450</xdr:colOff>
          <xdr:row>0</xdr:row>
          <xdr:rowOff>276225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771525</xdr:colOff>
          <xdr:row>0</xdr:row>
          <xdr:rowOff>66675</xdr:rowOff>
        </xdr:from>
        <xdr:to>
          <xdr:col>5</xdr:col>
          <xdr:colOff>2200275</xdr:colOff>
          <xdr:row>0</xdr:row>
          <xdr:rowOff>295275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0</xdr:row>
          <xdr:rowOff>47625</xdr:rowOff>
        </xdr:from>
        <xdr:to>
          <xdr:col>8</xdr:col>
          <xdr:colOff>495300</xdr:colOff>
          <xdr:row>0</xdr:row>
          <xdr:rowOff>276225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l-BE" sz="1100" b="1" i="0" u="none" strike="noStrike" baseline="0">
                  <a:solidFill>
                    <a:srgbClr val="003300"/>
                  </a:solidFill>
                  <a:latin typeface="Calibri"/>
                </a:rPr>
                <a:t>Back to index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parg\%23GRPARG\Kwalitatieve%20rapportering%20Solvency%20II\20181231\Werkdocumenten\SFCR\Bijlage%20QRT\GR%20S%2012%2001%20,%20S%2017%2001%20,%20S%2028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6601\Data\Prd\tenforce\PR\Solvency%20II\4%20WS3%20-%20P3%20rapportering\3%20documentatie\Jaarafsluit\31122018\GR\GR%20S%2025%2001%20annual%20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S.02.02.01.02Invisible"/>
      <sheetName val="S.04.01.01.01Invisible"/>
      <sheetName val="S.04.01.01.02Invisible"/>
      <sheetName val="S.04.01.01.03Invisible"/>
      <sheetName val="S.04.01.01.04Invisible"/>
      <sheetName val="S.04.02.01.02Invisible"/>
      <sheetName val="S.05.02.01_02-05Invisible"/>
      <sheetName val="S.12.01.01.01"/>
      <sheetName val="S.16.01.01.01Invisible"/>
      <sheetName val="S.16.01.01.02Invisible"/>
      <sheetName val="S.17.01.01.01"/>
      <sheetName val="S.19.01.01_01-18Invisible"/>
      <sheetName val="S.19.01.01_19-21Invisible"/>
      <sheetName val="S.20.01.01.01Invisible"/>
      <sheetName val="S.21.01.01.01Invisible"/>
      <sheetName val="S.21.03.01.01Invisible"/>
      <sheetName val="S.22.04.01_01-02Invisible"/>
      <sheetName val="S.22.06.01.01Invisible"/>
      <sheetName val="S.22.06.01.02Invisible"/>
      <sheetName val="S.22.06.01.03Invisible"/>
      <sheetName val="S.22.06.01.04Invisible"/>
      <sheetName val="S.25.01.01_01-02Invisible"/>
      <sheetName val="S.26.01.01_01-03Invisible"/>
      <sheetName val="S.26.02.01_01-03Invisible"/>
      <sheetName val="S.26.04.01_01-09Invisible"/>
      <sheetName val="S.26.05.01_01-05Invisible"/>
      <sheetName val="S.26.06.01.01Invisible"/>
      <sheetName val="S.26.07.01_01-04Invisible"/>
      <sheetName val="S.26.07.01.03Invisible"/>
      <sheetName val="S.28.02.01_01-06"/>
      <sheetName val="S.12.01.01.01 (bewerkt SFCR)"/>
      <sheetName val="Legende"/>
      <sheetName val="S.29.04.01_01-02Invisible"/>
      <sheetName val="S.30.01.01.01Invisible"/>
      <sheetName val="S.30.01.01.02Invisible"/>
      <sheetName val="S.30.02.01.01Invisible"/>
      <sheetName val="S.30.02.01.02Invisible"/>
      <sheetName val="SR.01.01.01.01Invisible"/>
      <sheetName val="SR.02.01.01.01Invisible"/>
      <sheetName val="SR.12.01.01.01Invisible"/>
      <sheetName val="SR.17.01.01.01Invisible"/>
      <sheetName val="SR.22.02.01.01Invisible"/>
      <sheetName val="SR.22.03.01.01Invisible"/>
      <sheetName val="SR.25.01.01_01-02Invisible"/>
      <sheetName val="SR.25.02.01.01Invisible"/>
      <sheetName val="SR.25.02.01.02Invisible"/>
      <sheetName val="SR.25.03.01.01Invisible"/>
      <sheetName val="SR.25.03.01.02Invisible"/>
      <sheetName val="SR.26.01.01_01-03Invisible"/>
      <sheetName val="SR.26.02.01_01-02Invisible"/>
      <sheetName val="SR.26.03.01_01-04Invisible"/>
      <sheetName val="SR.26.04.01_01-09Invisible"/>
      <sheetName val="SR.26.05.01_01-05Invisible"/>
      <sheetName val="SR.26.06.01.01Invisible"/>
      <sheetName val="SR.26.07.01_01-04Invisible"/>
      <sheetName val="SR.26.07.01.03Invisible"/>
      <sheetName val="SR.27.01.01_01-26Invisible"/>
      <sheetName val="SR.27.01.01.23Invisible"/>
      <sheetName val="SR.27.01.01.24Invisible"/>
    </sheetNames>
    <sheetDataSet>
      <sheetData sheetId="0">
        <row r="257">
          <cell r="A257" t="str">
            <v>AED</v>
          </cell>
        </row>
        <row r="258">
          <cell r="A258" t="str">
            <v>AFN</v>
          </cell>
        </row>
        <row r="259">
          <cell r="A259" t="str">
            <v>ALL</v>
          </cell>
        </row>
        <row r="260">
          <cell r="A260" t="str">
            <v>AMD</v>
          </cell>
        </row>
        <row r="261">
          <cell r="A261" t="str">
            <v>ANG</v>
          </cell>
        </row>
        <row r="262">
          <cell r="A262" t="str">
            <v>AOA</v>
          </cell>
        </row>
        <row r="263">
          <cell r="A263" t="str">
            <v>ARS</v>
          </cell>
        </row>
        <row r="264">
          <cell r="A264" t="str">
            <v>AUD</v>
          </cell>
        </row>
        <row r="265">
          <cell r="A265" t="str">
            <v>AWG</v>
          </cell>
        </row>
        <row r="266">
          <cell r="A266" t="str">
            <v>AZN</v>
          </cell>
        </row>
        <row r="267">
          <cell r="A267" t="str">
            <v>BAM</v>
          </cell>
        </row>
        <row r="268">
          <cell r="A268" t="str">
            <v>BBD</v>
          </cell>
        </row>
        <row r="269">
          <cell r="A269" t="str">
            <v>BDT</v>
          </cell>
        </row>
        <row r="270">
          <cell r="A270" t="str">
            <v>BGN</v>
          </cell>
        </row>
        <row r="271">
          <cell r="A271" t="str">
            <v>BHD</v>
          </cell>
        </row>
        <row r="272">
          <cell r="A272" t="str">
            <v>BIF</v>
          </cell>
        </row>
        <row r="273">
          <cell r="A273" t="str">
            <v>BMD</v>
          </cell>
        </row>
        <row r="274">
          <cell r="A274" t="str">
            <v>BND</v>
          </cell>
        </row>
        <row r="275">
          <cell r="A275" t="str">
            <v>BOB</v>
          </cell>
        </row>
        <row r="276">
          <cell r="A276" t="str">
            <v>BOV</v>
          </cell>
        </row>
        <row r="277">
          <cell r="A277" t="str">
            <v>BRL</v>
          </cell>
        </row>
        <row r="278">
          <cell r="A278" t="str">
            <v>BSD</v>
          </cell>
        </row>
        <row r="279">
          <cell r="A279" t="str">
            <v>BTN</v>
          </cell>
        </row>
        <row r="280">
          <cell r="A280" t="str">
            <v>BWP</v>
          </cell>
        </row>
        <row r="281">
          <cell r="A281" t="str">
            <v>BYN</v>
          </cell>
        </row>
        <row r="282">
          <cell r="A282" t="str">
            <v>BYR</v>
          </cell>
        </row>
        <row r="283">
          <cell r="A283" t="str">
            <v>BZD</v>
          </cell>
        </row>
        <row r="284">
          <cell r="A284" t="str">
            <v>CAD</v>
          </cell>
        </row>
        <row r="285">
          <cell r="A285" t="str">
            <v>CDF</v>
          </cell>
        </row>
        <row r="286">
          <cell r="A286" t="str">
            <v>CHE</v>
          </cell>
        </row>
        <row r="287">
          <cell r="A287" t="str">
            <v>CHF</v>
          </cell>
        </row>
        <row r="288">
          <cell r="A288" t="str">
            <v>CHW</v>
          </cell>
        </row>
        <row r="289">
          <cell r="A289" t="str">
            <v>CLF</v>
          </cell>
        </row>
        <row r="290">
          <cell r="A290" t="str">
            <v>CLP</v>
          </cell>
        </row>
        <row r="291">
          <cell r="A291" t="str">
            <v>CNY</v>
          </cell>
        </row>
        <row r="292">
          <cell r="A292" t="str">
            <v>COP</v>
          </cell>
        </row>
        <row r="293">
          <cell r="A293" t="str">
            <v>COU</v>
          </cell>
        </row>
        <row r="294">
          <cell r="A294" t="str">
            <v>CRC</v>
          </cell>
        </row>
        <row r="295">
          <cell r="A295" t="str">
            <v>CUC</v>
          </cell>
        </row>
        <row r="296">
          <cell r="A296" t="str">
            <v>CUP</v>
          </cell>
        </row>
        <row r="297">
          <cell r="A297" t="str">
            <v>CVE</v>
          </cell>
        </row>
        <row r="298">
          <cell r="A298" t="str">
            <v>CZK</v>
          </cell>
        </row>
        <row r="299">
          <cell r="A299" t="str">
            <v>DJF</v>
          </cell>
        </row>
        <row r="300">
          <cell r="A300" t="str">
            <v>DKK</v>
          </cell>
        </row>
        <row r="301">
          <cell r="A301" t="str">
            <v>DOP</v>
          </cell>
        </row>
        <row r="302">
          <cell r="A302" t="str">
            <v>DZD</v>
          </cell>
        </row>
        <row r="303">
          <cell r="A303" t="str">
            <v>EEK</v>
          </cell>
        </row>
        <row r="304">
          <cell r="A304" t="str">
            <v>EGP</v>
          </cell>
        </row>
        <row r="305">
          <cell r="A305" t="str">
            <v>ERN</v>
          </cell>
        </row>
        <row r="306">
          <cell r="A306" t="str">
            <v>ETB</v>
          </cell>
        </row>
        <row r="307">
          <cell r="A307" t="str">
            <v>EUR</v>
          </cell>
        </row>
        <row r="308">
          <cell r="A308" t="str">
            <v>FJD</v>
          </cell>
        </row>
        <row r="309">
          <cell r="A309" t="str">
            <v>FKP</v>
          </cell>
        </row>
        <row r="310">
          <cell r="A310" t="str">
            <v>GBP</v>
          </cell>
        </row>
        <row r="311">
          <cell r="A311" t="str">
            <v>GEL</v>
          </cell>
        </row>
        <row r="312">
          <cell r="A312" t="str">
            <v>GHS</v>
          </cell>
        </row>
        <row r="313">
          <cell r="A313" t="str">
            <v>GIP</v>
          </cell>
        </row>
        <row r="314">
          <cell r="A314" t="str">
            <v>GMD</v>
          </cell>
        </row>
        <row r="315">
          <cell r="A315" t="str">
            <v>GNF</v>
          </cell>
        </row>
        <row r="316">
          <cell r="A316" t="str">
            <v>GTQ</v>
          </cell>
        </row>
        <row r="317">
          <cell r="A317" t="str">
            <v>GYD</v>
          </cell>
        </row>
        <row r="318">
          <cell r="A318" t="str">
            <v>HKD</v>
          </cell>
        </row>
        <row r="319">
          <cell r="A319" t="str">
            <v>HNL</v>
          </cell>
        </row>
        <row r="320">
          <cell r="A320" t="str">
            <v>HRK</v>
          </cell>
        </row>
        <row r="321">
          <cell r="A321" t="str">
            <v>HTG</v>
          </cell>
        </row>
        <row r="322">
          <cell r="A322" t="str">
            <v>HUF</v>
          </cell>
        </row>
        <row r="323">
          <cell r="A323" t="str">
            <v>IDR</v>
          </cell>
        </row>
        <row r="324">
          <cell r="A324" t="str">
            <v>ILS</v>
          </cell>
        </row>
        <row r="325">
          <cell r="A325" t="str">
            <v>INR</v>
          </cell>
        </row>
        <row r="326">
          <cell r="A326" t="str">
            <v>IQD</v>
          </cell>
        </row>
        <row r="327">
          <cell r="A327" t="str">
            <v>IRR</v>
          </cell>
        </row>
        <row r="328">
          <cell r="A328" t="str">
            <v>ISK</v>
          </cell>
        </row>
        <row r="329">
          <cell r="A329" t="str">
            <v>JMD</v>
          </cell>
        </row>
        <row r="330">
          <cell r="A330" t="str">
            <v>JOD</v>
          </cell>
        </row>
        <row r="331">
          <cell r="A331" t="str">
            <v>JPY</v>
          </cell>
        </row>
        <row r="332">
          <cell r="A332" t="str">
            <v>KES</v>
          </cell>
        </row>
        <row r="333">
          <cell r="A333" t="str">
            <v>KGS</v>
          </cell>
        </row>
        <row r="334">
          <cell r="A334" t="str">
            <v>KHR</v>
          </cell>
        </row>
        <row r="335">
          <cell r="A335" t="str">
            <v>KMF</v>
          </cell>
        </row>
        <row r="336">
          <cell r="A336" t="str">
            <v>KPW</v>
          </cell>
        </row>
        <row r="337">
          <cell r="A337" t="str">
            <v>KRW</v>
          </cell>
        </row>
        <row r="338">
          <cell r="A338" t="str">
            <v>KWD</v>
          </cell>
        </row>
        <row r="339">
          <cell r="A339" t="str">
            <v>KYD</v>
          </cell>
        </row>
        <row r="340">
          <cell r="A340" t="str">
            <v>KZT</v>
          </cell>
        </row>
        <row r="341">
          <cell r="A341" t="str">
            <v>LAK</v>
          </cell>
        </row>
        <row r="342">
          <cell r="A342" t="str">
            <v>LBP</v>
          </cell>
        </row>
        <row r="343">
          <cell r="A343" t="str">
            <v>LKR</v>
          </cell>
        </row>
        <row r="344">
          <cell r="A344" t="str">
            <v>LRD</v>
          </cell>
        </row>
        <row r="345">
          <cell r="A345" t="str">
            <v>LSL</v>
          </cell>
        </row>
        <row r="346">
          <cell r="A346" t="str">
            <v>LTL</v>
          </cell>
        </row>
        <row r="347">
          <cell r="A347" t="str">
            <v>LVL</v>
          </cell>
        </row>
        <row r="348">
          <cell r="A348" t="str">
            <v>LYD</v>
          </cell>
        </row>
        <row r="349">
          <cell r="A349" t="str">
            <v>MAD</v>
          </cell>
        </row>
        <row r="350">
          <cell r="A350" t="str">
            <v>MDL</v>
          </cell>
        </row>
        <row r="351">
          <cell r="A351" t="str">
            <v>MGA</v>
          </cell>
        </row>
        <row r="352">
          <cell r="A352" t="str">
            <v>MKD</v>
          </cell>
        </row>
        <row r="353">
          <cell r="A353" t="str">
            <v>MMK</v>
          </cell>
        </row>
        <row r="354">
          <cell r="A354" t="str">
            <v>MNT</v>
          </cell>
        </row>
        <row r="355">
          <cell r="A355" t="str">
            <v>MOP</v>
          </cell>
        </row>
        <row r="356">
          <cell r="A356" t="str">
            <v>MRO</v>
          </cell>
        </row>
        <row r="357">
          <cell r="A357" t="str">
            <v>MRU</v>
          </cell>
        </row>
        <row r="358">
          <cell r="A358" t="str">
            <v>MUR</v>
          </cell>
        </row>
        <row r="359">
          <cell r="A359" t="str">
            <v>MVR</v>
          </cell>
        </row>
        <row r="360">
          <cell r="A360" t="str">
            <v>MWK</v>
          </cell>
        </row>
        <row r="361">
          <cell r="A361" t="str">
            <v>MXN</v>
          </cell>
        </row>
        <row r="362">
          <cell r="A362" t="str">
            <v>MXV</v>
          </cell>
        </row>
        <row r="363">
          <cell r="A363" t="str">
            <v>MYR</v>
          </cell>
        </row>
        <row r="364">
          <cell r="A364" t="str">
            <v>MZN</v>
          </cell>
        </row>
        <row r="365">
          <cell r="A365" t="str">
            <v>NAD</v>
          </cell>
        </row>
        <row r="366">
          <cell r="A366" t="str">
            <v>NGN</v>
          </cell>
        </row>
        <row r="367">
          <cell r="A367" t="str">
            <v>NIO</v>
          </cell>
        </row>
        <row r="368">
          <cell r="A368" t="str">
            <v>NOK</v>
          </cell>
        </row>
        <row r="369">
          <cell r="A369" t="str">
            <v>NPR</v>
          </cell>
        </row>
        <row r="370">
          <cell r="A370" t="str">
            <v>NZD</v>
          </cell>
        </row>
        <row r="371">
          <cell r="A371" t="str">
            <v>OMR</v>
          </cell>
        </row>
        <row r="372">
          <cell r="A372" t="str">
            <v>PAB</v>
          </cell>
        </row>
        <row r="373">
          <cell r="A373" t="str">
            <v>PEN</v>
          </cell>
        </row>
        <row r="374">
          <cell r="A374" t="str">
            <v>PGK</v>
          </cell>
        </row>
        <row r="375">
          <cell r="A375" t="str">
            <v>PHP</v>
          </cell>
        </row>
        <row r="376">
          <cell r="A376" t="str">
            <v>PKR</v>
          </cell>
        </row>
        <row r="377">
          <cell r="A377" t="str">
            <v>PLN</v>
          </cell>
        </row>
        <row r="378">
          <cell r="A378" t="str">
            <v>PYG</v>
          </cell>
        </row>
        <row r="379">
          <cell r="A379" t="str">
            <v>QAR</v>
          </cell>
        </row>
        <row r="380">
          <cell r="A380" t="str">
            <v>RON</v>
          </cell>
        </row>
        <row r="381">
          <cell r="A381" t="str">
            <v>RSD</v>
          </cell>
        </row>
        <row r="382">
          <cell r="A382" t="str">
            <v>RUB</v>
          </cell>
        </row>
        <row r="383">
          <cell r="A383" t="str">
            <v>RWF</v>
          </cell>
        </row>
        <row r="384">
          <cell r="A384" t="str">
            <v>SAR</v>
          </cell>
        </row>
        <row r="385">
          <cell r="A385" t="str">
            <v>SBD</v>
          </cell>
        </row>
        <row r="386">
          <cell r="A386" t="str">
            <v>SCR</v>
          </cell>
        </row>
        <row r="387">
          <cell r="A387" t="str">
            <v>SDG</v>
          </cell>
        </row>
        <row r="388">
          <cell r="A388" t="str">
            <v>SEK</v>
          </cell>
        </row>
        <row r="389">
          <cell r="A389" t="str">
            <v>SGD</v>
          </cell>
        </row>
        <row r="390">
          <cell r="A390" t="str">
            <v>SHP</v>
          </cell>
        </row>
        <row r="391">
          <cell r="A391" t="str">
            <v>SLL</v>
          </cell>
        </row>
        <row r="392">
          <cell r="A392" t="str">
            <v>SOS</v>
          </cell>
        </row>
        <row r="393">
          <cell r="A393" t="str">
            <v>SRD</v>
          </cell>
        </row>
        <row r="394">
          <cell r="A394" t="str">
            <v>SSP</v>
          </cell>
        </row>
        <row r="395">
          <cell r="A395" t="str">
            <v>STD</v>
          </cell>
        </row>
        <row r="396">
          <cell r="A396" t="str">
            <v>STN</v>
          </cell>
        </row>
        <row r="397">
          <cell r="A397" t="str">
            <v>SVC</v>
          </cell>
        </row>
        <row r="398">
          <cell r="A398" t="str">
            <v>SYP</v>
          </cell>
        </row>
        <row r="399">
          <cell r="A399" t="str">
            <v>SZL</v>
          </cell>
        </row>
        <row r="400">
          <cell r="A400" t="str">
            <v>THB</v>
          </cell>
        </row>
        <row r="401">
          <cell r="A401" t="str">
            <v>TJS</v>
          </cell>
        </row>
        <row r="402">
          <cell r="A402" t="str">
            <v>TMT</v>
          </cell>
        </row>
        <row r="403">
          <cell r="A403" t="str">
            <v>TND</v>
          </cell>
        </row>
        <row r="404">
          <cell r="A404" t="str">
            <v>TOP</v>
          </cell>
        </row>
        <row r="405">
          <cell r="A405" t="str">
            <v>TRY</v>
          </cell>
        </row>
        <row r="406">
          <cell r="A406" t="str">
            <v>TTD</v>
          </cell>
        </row>
        <row r="407">
          <cell r="A407" t="str">
            <v>TWD</v>
          </cell>
        </row>
        <row r="408">
          <cell r="A408" t="str">
            <v>TZS</v>
          </cell>
        </row>
        <row r="409">
          <cell r="A409" t="str">
            <v>UAH</v>
          </cell>
        </row>
        <row r="410">
          <cell r="A410" t="str">
            <v>UGX</v>
          </cell>
        </row>
        <row r="411">
          <cell r="A411" t="str">
            <v>USD</v>
          </cell>
        </row>
        <row r="412">
          <cell r="A412" t="str">
            <v>USN</v>
          </cell>
        </row>
        <row r="413">
          <cell r="A413" t="str">
            <v>USS</v>
          </cell>
        </row>
        <row r="414">
          <cell r="A414" t="str">
            <v>UYI</v>
          </cell>
        </row>
        <row r="415">
          <cell r="A415" t="str">
            <v>UYU</v>
          </cell>
        </row>
        <row r="416">
          <cell r="A416" t="str">
            <v>UZS</v>
          </cell>
        </row>
        <row r="417">
          <cell r="A417" t="str">
            <v>VEF</v>
          </cell>
        </row>
        <row r="418">
          <cell r="A418" t="str">
            <v>VND</v>
          </cell>
        </row>
        <row r="419">
          <cell r="A419" t="str">
            <v>VUV</v>
          </cell>
        </row>
        <row r="420">
          <cell r="A420" t="str">
            <v>WST</v>
          </cell>
        </row>
        <row r="421">
          <cell r="A421" t="str">
            <v>XAF</v>
          </cell>
        </row>
        <row r="422">
          <cell r="A422" t="str">
            <v>XAG</v>
          </cell>
        </row>
        <row r="423">
          <cell r="A423" t="str">
            <v>XAU</v>
          </cell>
        </row>
        <row r="424">
          <cell r="A424" t="str">
            <v>XBA</v>
          </cell>
        </row>
        <row r="425">
          <cell r="A425" t="str">
            <v>XBB</v>
          </cell>
        </row>
        <row r="426">
          <cell r="A426" t="str">
            <v>XBC</v>
          </cell>
        </row>
        <row r="427">
          <cell r="A427" t="str">
            <v>XBD</v>
          </cell>
        </row>
        <row r="428">
          <cell r="A428" t="str">
            <v>XCD</v>
          </cell>
        </row>
        <row r="429">
          <cell r="A429" t="str">
            <v>XDR</v>
          </cell>
        </row>
        <row r="430">
          <cell r="A430" t="str">
            <v>XFU</v>
          </cell>
        </row>
        <row r="431">
          <cell r="A431" t="str">
            <v>XOF</v>
          </cell>
        </row>
        <row r="432">
          <cell r="A432" t="str">
            <v>XPD</v>
          </cell>
        </row>
        <row r="433">
          <cell r="A433" t="str">
            <v>XPF</v>
          </cell>
        </row>
        <row r="434">
          <cell r="A434" t="str">
            <v>XPT</v>
          </cell>
        </row>
        <row r="435">
          <cell r="A435" t="str">
            <v>XSU</v>
          </cell>
        </row>
        <row r="436">
          <cell r="A436" t="str">
            <v>XTS</v>
          </cell>
        </row>
        <row r="437">
          <cell r="A437" t="str">
            <v>XUA</v>
          </cell>
        </row>
        <row r="438">
          <cell r="A438" t="str">
            <v>YER</v>
          </cell>
        </row>
        <row r="439">
          <cell r="A439" t="str">
            <v>ZAR</v>
          </cell>
        </row>
        <row r="440">
          <cell r="A440" t="str">
            <v>ZMK</v>
          </cell>
        </row>
        <row r="441">
          <cell r="A441" t="str">
            <v>ZMW</v>
          </cell>
        </row>
        <row r="442">
          <cell r="A442" t="str">
            <v>ZWL</v>
          </cell>
        </row>
        <row r="443">
          <cell r="A443" t="str">
            <v>AFGHANISTAN</v>
          </cell>
        </row>
        <row r="444">
          <cell r="A444" t="str">
            <v>ÅLAND ISLANDS</v>
          </cell>
        </row>
        <row r="445">
          <cell r="A445" t="str">
            <v>ALBANIA</v>
          </cell>
        </row>
        <row r="446">
          <cell r="A446" t="str">
            <v>ALGERIA</v>
          </cell>
        </row>
        <row r="447">
          <cell r="A447" t="str">
            <v>AMERICAN SAMOA</v>
          </cell>
        </row>
        <row r="448">
          <cell r="A448" t="str">
            <v>ANDORRA</v>
          </cell>
        </row>
        <row r="449">
          <cell r="A449" t="str">
            <v>ANGOLA</v>
          </cell>
        </row>
        <row r="450">
          <cell r="A450" t="str">
            <v>ANGUILLA</v>
          </cell>
        </row>
        <row r="451">
          <cell r="A451" t="str">
            <v>ANTARCTICA</v>
          </cell>
        </row>
        <row r="452">
          <cell r="A452" t="str">
            <v>ANTIGUA AND BARBUDA</v>
          </cell>
        </row>
        <row r="453">
          <cell r="A453" t="str">
            <v>ARGENTINA</v>
          </cell>
        </row>
        <row r="454">
          <cell r="A454" t="str">
            <v>ARMENIA</v>
          </cell>
        </row>
        <row r="455">
          <cell r="A455" t="str">
            <v>ARUBA</v>
          </cell>
        </row>
        <row r="456">
          <cell r="A456" t="str">
            <v>AUSTRALIA</v>
          </cell>
        </row>
        <row r="457">
          <cell r="A457" t="str">
            <v>AUSTRIA</v>
          </cell>
        </row>
        <row r="458">
          <cell r="A458" t="str">
            <v>AZERBAIJAN</v>
          </cell>
        </row>
        <row r="459">
          <cell r="A459" t="str">
            <v>BAHAMAS</v>
          </cell>
        </row>
        <row r="460">
          <cell r="A460" t="str">
            <v>BAHRAIN</v>
          </cell>
        </row>
        <row r="461">
          <cell r="A461" t="str">
            <v>BANGLADESH</v>
          </cell>
        </row>
        <row r="462">
          <cell r="A462" t="str">
            <v>BARBADOS</v>
          </cell>
        </row>
        <row r="463">
          <cell r="A463" t="str">
            <v>BELARUS</v>
          </cell>
        </row>
        <row r="464">
          <cell r="A464" t="str">
            <v>BELGIUM</v>
          </cell>
        </row>
        <row r="465">
          <cell r="A465" t="str">
            <v>BELIZE</v>
          </cell>
        </row>
        <row r="466">
          <cell r="A466" t="str">
            <v>BENIN</v>
          </cell>
        </row>
        <row r="467">
          <cell r="A467" t="str">
            <v>BERMUDA</v>
          </cell>
        </row>
        <row r="468">
          <cell r="A468" t="str">
            <v>BHUTAN</v>
          </cell>
        </row>
        <row r="469">
          <cell r="A469" t="str">
            <v>BOLIVIA, PLURINATIONAL STATE OF</v>
          </cell>
        </row>
        <row r="470">
          <cell r="A470" t="str">
            <v>BONAIRE, SINT EUSTATIUS AND SABA</v>
          </cell>
        </row>
        <row r="471">
          <cell r="A471" t="str">
            <v>BOSNIA AND HERZEGOVINA</v>
          </cell>
        </row>
        <row r="472">
          <cell r="A472" t="str">
            <v>BOTSWANA</v>
          </cell>
        </row>
        <row r="473">
          <cell r="A473" t="str">
            <v>BOUVET ISLAND</v>
          </cell>
        </row>
        <row r="474">
          <cell r="A474" t="str">
            <v>BRAZIL</v>
          </cell>
        </row>
        <row r="475">
          <cell r="A475" t="str">
            <v>BRITISH INDIAN OCEAN TERRITORY</v>
          </cell>
        </row>
        <row r="476">
          <cell r="A476" t="str">
            <v>BRUNEI DARUSSALAM</v>
          </cell>
        </row>
        <row r="477">
          <cell r="A477" t="str">
            <v>BULGARIA</v>
          </cell>
        </row>
        <row r="478">
          <cell r="A478" t="str">
            <v>BURKINA FASO</v>
          </cell>
        </row>
        <row r="479">
          <cell r="A479" t="str">
            <v>BURUNDI</v>
          </cell>
        </row>
        <row r="480">
          <cell r="A480" t="str">
            <v>CAMBODIA</v>
          </cell>
        </row>
        <row r="481">
          <cell r="A481" t="str">
            <v>CAMEROON</v>
          </cell>
        </row>
        <row r="482">
          <cell r="A482" t="str">
            <v>CANADA</v>
          </cell>
        </row>
        <row r="483">
          <cell r="A483" t="str">
            <v>CAPE VERDE</v>
          </cell>
        </row>
        <row r="484">
          <cell r="A484" t="str">
            <v>CAYMAN ISLANDS</v>
          </cell>
        </row>
        <row r="485">
          <cell r="A485" t="str">
            <v>CENTRAL AFRICAN REPUBLIC</v>
          </cell>
        </row>
        <row r="486">
          <cell r="A486" t="str">
            <v>CHAD</v>
          </cell>
        </row>
        <row r="487">
          <cell r="A487" t="str">
            <v>CHILE</v>
          </cell>
        </row>
        <row r="488">
          <cell r="A488" t="str">
            <v>CHINA</v>
          </cell>
        </row>
        <row r="489">
          <cell r="A489" t="str">
            <v>CHRISTMAS ISLAND</v>
          </cell>
        </row>
        <row r="490">
          <cell r="A490" t="str">
            <v>COCOS (KEELING) ISLANDS</v>
          </cell>
        </row>
        <row r="491">
          <cell r="A491" t="str">
            <v>COLOMBIA</v>
          </cell>
        </row>
        <row r="492">
          <cell r="A492" t="str">
            <v>COMOROS</v>
          </cell>
        </row>
        <row r="493">
          <cell r="A493" t="str">
            <v>CONGO</v>
          </cell>
        </row>
        <row r="494">
          <cell r="A494" t="str">
            <v>CONGO, THE DEMOCRATIC REPUBLIC OF THE</v>
          </cell>
        </row>
        <row r="495">
          <cell r="A495" t="str">
            <v>COOK ISLANDS</v>
          </cell>
        </row>
        <row r="496">
          <cell r="A496" t="str">
            <v>COSTA RICA</v>
          </cell>
        </row>
        <row r="497">
          <cell r="A497" t="str">
            <v>CÔTE D'IVOIRE</v>
          </cell>
        </row>
        <row r="498">
          <cell r="A498" t="str">
            <v>CROATIA</v>
          </cell>
        </row>
        <row r="499">
          <cell r="A499" t="str">
            <v>CUBA</v>
          </cell>
        </row>
        <row r="500">
          <cell r="A500" t="str">
            <v>CURAÇAO</v>
          </cell>
        </row>
        <row r="501">
          <cell r="A501" t="str">
            <v>CYPRUS</v>
          </cell>
        </row>
        <row r="502">
          <cell r="A502" t="str">
            <v>CZECHIA</v>
          </cell>
        </row>
        <row r="503">
          <cell r="A503" t="str">
            <v>DENMARK</v>
          </cell>
        </row>
        <row r="504">
          <cell r="A504" t="str">
            <v>DJIBOUTI</v>
          </cell>
        </row>
        <row r="505">
          <cell r="A505" t="str">
            <v>DOMINICA</v>
          </cell>
        </row>
        <row r="506">
          <cell r="A506" t="str">
            <v>DOMINICAN REPUBLIC</v>
          </cell>
        </row>
        <row r="507">
          <cell r="A507" t="str">
            <v>ECUADOR</v>
          </cell>
        </row>
        <row r="508">
          <cell r="A508" t="str">
            <v>EGYPT</v>
          </cell>
        </row>
        <row r="509">
          <cell r="A509" t="str">
            <v>EL SALVADOR</v>
          </cell>
        </row>
        <row r="510">
          <cell r="A510" t="str">
            <v>EQUATORIAL GUINEA</v>
          </cell>
        </row>
        <row r="511">
          <cell r="A511" t="str">
            <v>ERITREA</v>
          </cell>
        </row>
        <row r="512">
          <cell r="A512" t="str">
            <v>ESTONIA</v>
          </cell>
        </row>
        <row r="513">
          <cell r="A513" t="str">
            <v>ETHIOPIA</v>
          </cell>
        </row>
        <row r="514">
          <cell r="A514" t="str">
            <v>FALKLAND ISLANDS (MALVINAS)</v>
          </cell>
        </row>
        <row r="515">
          <cell r="A515" t="str">
            <v>FAROE ISLANDS</v>
          </cell>
        </row>
        <row r="516">
          <cell r="A516" t="str">
            <v>FIJI</v>
          </cell>
        </row>
        <row r="517">
          <cell r="A517" t="str">
            <v>FINLAND</v>
          </cell>
        </row>
        <row r="518">
          <cell r="A518" t="str">
            <v>FRANCE</v>
          </cell>
        </row>
        <row r="519">
          <cell r="A519" t="str">
            <v>FRENCH GUIANA</v>
          </cell>
        </row>
        <row r="520">
          <cell r="A520" t="str">
            <v>FRENCH POLYNESIA</v>
          </cell>
        </row>
        <row r="521">
          <cell r="A521" t="str">
            <v>FRENCH SOUTHERN TERRITORIES</v>
          </cell>
        </row>
        <row r="522">
          <cell r="A522" t="str">
            <v>GAMBIA</v>
          </cell>
        </row>
        <row r="523">
          <cell r="A523" t="str">
            <v>GEORGIA</v>
          </cell>
        </row>
        <row r="524">
          <cell r="A524" t="str">
            <v>GERMANY</v>
          </cell>
        </row>
        <row r="525">
          <cell r="A525" t="str">
            <v>GHANA</v>
          </cell>
        </row>
        <row r="526">
          <cell r="A526" t="str">
            <v>GREECE</v>
          </cell>
        </row>
        <row r="527">
          <cell r="A527" t="str">
            <v>GREENLAND</v>
          </cell>
        </row>
        <row r="528">
          <cell r="A528" t="str">
            <v>GRENADA</v>
          </cell>
        </row>
        <row r="529">
          <cell r="A529" t="str">
            <v>GUADELOUPE</v>
          </cell>
        </row>
        <row r="530">
          <cell r="A530" t="str">
            <v>GUAM</v>
          </cell>
        </row>
        <row r="531">
          <cell r="A531" t="str">
            <v>GUATEMALA</v>
          </cell>
        </row>
        <row r="532">
          <cell r="A532" t="str">
            <v>GUERNSEY</v>
          </cell>
        </row>
        <row r="533">
          <cell r="A533" t="str">
            <v>GUINEA</v>
          </cell>
        </row>
        <row r="534">
          <cell r="A534" t="str">
            <v>GUINEA-BISSAU</v>
          </cell>
        </row>
        <row r="535">
          <cell r="A535" t="str">
            <v>GUYANA</v>
          </cell>
        </row>
        <row r="536">
          <cell r="A536" t="str">
            <v>HAITI</v>
          </cell>
        </row>
        <row r="537">
          <cell r="A537" t="str">
            <v>HEARD ISLAND AND MCDONALD ISLANDS</v>
          </cell>
        </row>
        <row r="538">
          <cell r="A538" t="str">
            <v>HOLY SEE (VATICAN CITY STATE)</v>
          </cell>
        </row>
        <row r="539">
          <cell r="A539" t="str">
            <v>HONDURAS</v>
          </cell>
        </row>
        <row r="540">
          <cell r="A540" t="str">
            <v>HONG KONG</v>
          </cell>
        </row>
        <row r="541">
          <cell r="A541" t="str">
            <v>HUNGARY</v>
          </cell>
        </row>
        <row r="542">
          <cell r="A542" t="str">
            <v>ICELAND</v>
          </cell>
        </row>
        <row r="543">
          <cell r="A543" t="str">
            <v>INDIA</v>
          </cell>
        </row>
        <row r="544">
          <cell r="A544" t="str">
            <v>INDONESIA</v>
          </cell>
        </row>
        <row r="545">
          <cell r="A545" t="str">
            <v>IRAN, ISLAMIC REPUBLIC OF</v>
          </cell>
        </row>
        <row r="546">
          <cell r="A546" t="str">
            <v>IRAQ</v>
          </cell>
        </row>
        <row r="547">
          <cell r="A547" t="str">
            <v>IRELAND</v>
          </cell>
        </row>
        <row r="548">
          <cell r="A548" t="str">
            <v>ISLE OF MAN</v>
          </cell>
        </row>
        <row r="549">
          <cell r="A549" t="str">
            <v>ISRAEL</v>
          </cell>
        </row>
        <row r="550">
          <cell r="A550" t="str">
            <v>ITALY</v>
          </cell>
        </row>
        <row r="551">
          <cell r="A551" t="str">
            <v>JAMAICA</v>
          </cell>
        </row>
        <row r="552">
          <cell r="A552" t="str">
            <v>JAPAN</v>
          </cell>
        </row>
        <row r="553">
          <cell r="A553" t="str">
            <v>JERSEY</v>
          </cell>
        </row>
        <row r="554">
          <cell r="A554" t="str">
            <v>JORDAN</v>
          </cell>
        </row>
        <row r="555">
          <cell r="A555" t="str">
            <v>KAZAKHSTAN</v>
          </cell>
        </row>
        <row r="556">
          <cell r="A556" t="str">
            <v>KENYA</v>
          </cell>
        </row>
        <row r="557">
          <cell r="A557" t="str">
            <v>KIRIBATI</v>
          </cell>
        </row>
        <row r="558">
          <cell r="A558" t="str">
            <v>KOREA, DEMOCRATIC PEOPLE'S REPUBLIC OF</v>
          </cell>
        </row>
        <row r="559">
          <cell r="A559" t="str">
            <v>KOREA, REPUBLIC OF</v>
          </cell>
        </row>
        <row r="560">
          <cell r="A560" t="str">
            <v>KOSOVO</v>
          </cell>
        </row>
        <row r="561">
          <cell r="A561" t="str">
            <v>KUWAIT</v>
          </cell>
        </row>
        <row r="562">
          <cell r="A562" t="str">
            <v>KYRGYZSTAN</v>
          </cell>
        </row>
        <row r="563">
          <cell r="A563" t="str">
            <v>LAO PEOPLE'S DEMOCRATIC REPUBLIC</v>
          </cell>
        </row>
        <row r="564">
          <cell r="A564" t="str">
            <v>LATVIA</v>
          </cell>
        </row>
        <row r="565">
          <cell r="A565" t="str">
            <v>LEBANON</v>
          </cell>
        </row>
        <row r="566">
          <cell r="A566" t="str">
            <v>LESOTHO</v>
          </cell>
        </row>
        <row r="567">
          <cell r="A567" t="str">
            <v>LIBERIA</v>
          </cell>
        </row>
        <row r="568">
          <cell r="A568" t="str">
            <v>LIBYA</v>
          </cell>
        </row>
        <row r="569">
          <cell r="A569" t="str">
            <v>LIECHTENSTEIN</v>
          </cell>
        </row>
        <row r="570">
          <cell r="A570" t="str">
            <v>LITHUANIA</v>
          </cell>
        </row>
        <row r="571">
          <cell r="A571" t="str">
            <v>LUXEMBOURG</v>
          </cell>
        </row>
        <row r="572">
          <cell r="A572" t="str">
            <v>MACAO</v>
          </cell>
        </row>
        <row r="573">
          <cell r="A573" t="str">
            <v>MACEDONIA, THE FORMER YUGOSLAV REPUBLIC OF</v>
          </cell>
        </row>
        <row r="574">
          <cell r="A574" t="str">
            <v>MADAGASCAR</v>
          </cell>
        </row>
        <row r="575">
          <cell r="A575" t="str">
            <v>MALAWI</v>
          </cell>
        </row>
        <row r="576">
          <cell r="A576" t="str">
            <v>MALAYSIA</v>
          </cell>
        </row>
        <row r="577">
          <cell r="A577" t="str">
            <v>MALDIVES</v>
          </cell>
        </row>
        <row r="578">
          <cell r="A578" t="str">
            <v>MALI</v>
          </cell>
        </row>
        <row r="579">
          <cell r="A579" t="str">
            <v>MALTA</v>
          </cell>
        </row>
        <row r="580">
          <cell r="A580" t="str">
            <v>MARSHALL ISLANDS</v>
          </cell>
        </row>
        <row r="581">
          <cell r="A581" t="str">
            <v>MARTINIQUE</v>
          </cell>
        </row>
        <row r="582">
          <cell r="A582" t="str">
            <v>MAURITANIA</v>
          </cell>
        </row>
        <row r="583">
          <cell r="A583" t="str">
            <v>MAURITIUS</v>
          </cell>
        </row>
        <row r="584">
          <cell r="A584" t="str">
            <v>MAYOTTE</v>
          </cell>
        </row>
        <row r="585">
          <cell r="A585" t="str">
            <v>MEXICO</v>
          </cell>
        </row>
        <row r="586">
          <cell r="A586" t="str">
            <v>MICRONESIA, FEDERATED STATES OF</v>
          </cell>
        </row>
        <row r="587">
          <cell r="A587" t="str">
            <v>MOLDOVA, REPUBLIC OF</v>
          </cell>
        </row>
        <row r="588">
          <cell r="A588" t="str">
            <v>MONACO</v>
          </cell>
        </row>
        <row r="589">
          <cell r="A589" t="str">
            <v>MONGOLIA</v>
          </cell>
        </row>
        <row r="590">
          <cell r="A590" t="str">
            <v>MONTENEGRO</v>
          </cell>
        </row>
        <row r="591">
          <cell r="A591" t="str">
            <v>MONTSERRAT</v>
          </cell>
        </row>
        <row r="592">
          <cell r="A592" t="str">
            <v>MOROCCO</v>
          </cell>
        </row>
        <row r="593">
          <cell r="A593" t="str">
            <v>MOZAMBIQUE</v>
          </cell>
        </row>
        <row r="594">
          <cell r="A594" t="str">
            <v>MYANMAR</v>
          </cell>
        </row>
        <row r="595">
          <cell r="A595" t="str">
            <v>NAMIBIA</v>
          </cell>
        </row>
        <row r="596">
          <cell r="A596" t="str">
            <v>NAURU</v>
          </cell>
        </row>
        <row r="597">
          <cell r="A597" t="str">
            <v>NEPAL</v>
          </cell>
        </row>
        <row r="598">
          <cell r="A598" t="str">
            <v>NETHERLANDS</v>
          </cell>
        </row>
        <row r="599">
          <cell r="A599" t="str">
            <v>NEW CALEDONIA</v>
          </cell>
        </row>
        <row r="600">
          <cell r="A600" t="str">
            <v>NEW ZEALAND</v>
          </cell>
        </row>
        <row r="601">
          <cell r="A601" t="str">
            <v>NICARAGUA</v>
          </cell>
        </row>
        <row r="602">
          <cell r="A602" t="str">
            <v>NIGER</v>
          </cell>
        </row>
        <row r="603">
          <cell r="A603" t="str">
            <v>NIGERIA</v>
          </cell>
        </row>
        <row r="604">
          <cell r="A604" t="str">
            <v>NIUE</v>
          </cell>
        </row>
        <row r="605">
          <cell r="A605" t="str">
            <v>NORFOLK ISLAND</v>
          </cell>
        </row>
        <row r="606">
          <cell r="A606" t="str">
            <v>NORTHERN MARIANA ISLANDS</v>
          </cell>
        </row>
        <row r="607">
          <cell r="A607" t="str">
            <v>NORWAY</v>
          </cell>
        </row>
        <row r="608">
          <cell r="A608" t="str">
            <v>OMAN</v>
          </cell>
        </row>
        <row r="609">
          <cell r="A609" t="str">
            <v>PAKISTAN</v>
          </cell>
        </row>
        <row r="610">
          <cell r="A610" t="str">
            <v>PALAU</v>
          </cell>
        </row>
        <row r="611">
          <cell r="A611" t="str">
            <v>PALESTINIAN TERRITORY, OCCUPIED</v>
          </cell>
        </row>
        <row r="612">
          <cell r="A612" t="str">
            <v>PANAMA</v>
          </cell>
        </row>
        <row r="613">
          <cell r="A613" t="str">
            <v>PAPUA NEW GUINEA</v>
          </cell>
        </row>
        <row r="614">
          <cell r="A614" t="str">
            <v>PARAGUAY</v>
          </cell>
        </row>
        <row r="615">
          <cell r="A615" t="str">
            <v>PERU</v>
          </cell>
        </row>
        <row r="616">
          <cell r="A616" t="str">
            <v>PHILIPPINES</v>
          </cell>
        </row>
        <row r="617">
          <cell r="A617" t="str">
            <v>PITCAIRN</v>
          </cell>
        </row>
        <row r="618">
          <cell r="A618" t="str">
            <v>POLAND</v>
          </cell>
        </row>
        <row r="619">
          <cell r="A619" t="str">
            <v>PORTUGAL</v>
          </cell>
        </row>
        <row r="620">
          <cell r="A620" t="str">
            <v>PUERTO RICO</v>
          </cell>
        </row>
        <row r="621">
          <cell r="A621" t="str">
            <v>QATAR</v>
          </cell>
        </row>
        <row r="622">
          <cell r="A622" t="str">
            <v>RÉUNION</v>
          </cell>
        </row>
        <row r="623">
          <cell r="A623" t="str">
            <v>ROMANIA</v>
          </cell>
        </row>
        <row r="624">
          <cell r="A624" t="str">
            <v>RUSSIAN FEDERATION</v>
          </cell>
        </row>
        <row r="625">
          <cell r="A625" t="str">
            <v>RWANDA</v>
          </cell>
        </row>
        <row r="626">
          <cell r="A626" t="str">
            <v>SAINT BARTHÉLEMY</v>
          </cell>
        </row>
        <row r="627">
          <cell r="A627" t="str">
            <v>SAINT HELENA, ASCENSION AND TRISTAN DA CUNHA</v>
          </cell>
        </row>
        <row r="628">
          <cell r="A628" t="str">
            <v>SAINT KITTS AND NEVIS</v>
          </cell>
        </row>
        <row r="629">
          <cell r="A629" t="str">
            <v>SAINT LUCIA</v>
          </cell>
        </row>
        <row r="630">
          <cell r="A630" t="str">
            <v>SAINT MARTIN (FRENCH PART)</v>
          </cell>
        </row>
        <row r="631">
          <cell r="A631" t="str">
            <v>SAINT PIERRE AND MIQUELON</v>
          </cell>
        </row>
        <row r="632">
          <cell r="A632" t="str">
            <v>SAINT VINCENT AND THE GRENADINES</v>
          </cell>
        </row>
        <row r="633">
          <cell r="A633" t="str">
            <v>SAMOA</v>
          </cell>
        </row>
        <row r="634">
          <cell r="A634" t="str">
            <v>SAN MARINO</v>
          </cell>
        </row>
        <row r="635">
          <cell r="A635" t="str">
            <v>SAO TOME AND PRINCIPE</v>
          </cell>
        </row>
        <row r="636">
          <cell r="A636" t="str">
            <v>SAUDI ARABIA</v>
          </cell>
        </row>
        <row r="637">
          <cell r="A637" t="str">
            <v>SENEGAL</v>
          </cell>
        </row>
        <row r="638">
          <cell r="A638" t="str">
            <v>SERBIA</v>
          </cell>
        </row>
        <row r="639">
          <cell r="A639" t="str">
            <v>SEYCHELLES</v>
          </cell>
        </row>
        <row r="640">
          <cell r="A640" t="str">
            <v>SIERRA LEONE</v>
          </cell>
        </row>
        <row r="641">
          <cell r="A641" t="str">
            <v>SINGAPORE</v>
          </cell>
        </row>
        <row r="642">
          <cell r="A642" t="str">
            <v>SINT MAARTEN (DUTCH PART)</v>
          </cell>
        </row>
        <row r="643">
          <cell r="A643" t="str">
            <v>SLOVAKIA</v>
          </cell>
        </row>
        <row r="644">
          <cell r="A644" t="str">
            <v>SLOVENIA</v>
          </cell>
        </row>
        <row r="645">
          <cell r="A645" t="str">
            <v>SOLOMON ISLANDS</v>
          </cell>
        </row>
        <row r="646">
          <cell r="A646" t="str">
            <v>SOMALIA</v>
          </cell>
        </row>
        <row r="647">
          <cell r="A647" t="str">
            <v>SOUTH AFRICA</v>
          </cell>
        </row>
        <row r="648">
          <cell r="A648" t="str">
            <v>SOUTH GEORGIA AND THE SOUTH SANDWICH ISLANDS</v>
          </cell>
        </row>
        <row r="649">
          <cell r="A649" t="str">
            <v>SOUTH SUDAN</v>
          </cell>
        </row>
        <row r="650">
          <cell r="A650" t="str">
            <v>SPAIN</v>
          </cell>
        </row>
        <row r="651">
          <cell r="A651" t="str">
            <v>SRI LANKA</v>
          </cell>
        </row>
        <row r="652">
          <cell r="A652" t="str">
            <v>SUDAN</v>
          </cell>
        </row>
        <row r="653">
          <cell r="A653" t="str">
            <v>SURINAME</v>
          </cell>
        </row>
        <row r="654">
          <cell r="A654" t="str">
            <v>SVALBARD AND JAN MAYEN</v>
          </cell>
        </row>
        <row r="655">
          <cell r="A655" t="str">
            <v>SWAZILAND</v>
          </cell>
        </row>
        <row r="656">
          <cell r="A656" t="str">
            <v>SWEDEN</v>
          </cell>
        </row>
        <row r="657">
          <cell r="A657" t="str">
            <v>SWITZERLAND</v>
          </cell>
        </row>
        <row r="658">
          <cell r="A658" t="str">
            <v>SYRIAN ARAB REPUBLIC</v>
          </cell>
        </row>
        <row r="659">
          <cell r="A659" t="str">
            <v>TAIWAN, PROVINCE OF CHINA</v>
          </cell>
        </row>
        <row r="660">
          <cell r="A660" t="str">
            <v>TAJIKISTAN</v>
          </cell>
        </row>
        <row r="661">
          <cell r="A661" t="str">
            <v>TANZANIA, UNITED REPUBLIC OF</v>
          </cell>
        </row>
        <row r="662">
          <cell r="A662" t="str">
            <v>THAILAND</v>
          </cell>
        </row>
        <row r="663">
          <cell r="A663" t="str">
            <v>TIMOR-LESTE</v>
          </cell>
        </row>
        <row r="664">
          <cell r="A664" t="str">
            <v>TOGO</v>
          </cell>
        </row>
        <row r="665">
          <cell r="A665" t="str">
            <v>TOKELAU</v>
          </cell>
        </row>
        <row r="666">
          <cell r="A666" t="str">
            <v>TONGA</v>
          </cell>
        </row>
        <row r="667">
          <cell r="A667" t="str">
            <v>TRINIDAD AND TOBAGO</v>
          </cell>
        </row>
        <row r="668">
          <cell r="A668" t="str">
            <v>TUNISIA</v>
          </cell>
        </row>
        <row r="669">
          <cell r="A669" t="str">
            <v>TURKEY</v>
          </cell>
        </row>
        <row r="670">
          <cell r="A670" t="str">
            <v>TURKMENISTAN</v>
          </cell>
        </row>
        <row r="671">
          <cell r="A671" t="str">
            <v>TURKS AND CAICOS ISLANDS</v>
          </cell>
        </row>
        <row r="672">
          <cell r="A672" t="str">
            <v>TUVALU</v>
          </cell>
        </row>
        <row r="673">
          <cell r="A673" t="str">
            <v>UGANDA</v>
          </cell>
        </row>
        <row r="674">
          <cell r="A674" t="str">
            <v>UKRAINE</v>
          </cell>
        </row>
        <row r="675">
          <cell r="A675" t="str">
            <v>UNITED ARAB EMIRATES</v>
          </cell>
        </row>
        <row r="676">
          <cell r="A676" t="str">
            <v>UNITED KINGDOM</v>
          </cell>
        </row>
        <row r="677">
          <cell r="A677" t="str">
            <v>UNITED STATES</v>
          </cell>
        </row>
        <row r="678">
          <cell r="A678" t="str">
            <v>UNITED STATES MINOR OUTLYING ISLANDS</v>
          </cell>
        </row>
        <row r="679">
          <cell r="A679" t="str">
            <v>URUGUAY</v>
          </cell>
        </row>
        <row r="680">
          <cell r="A680" t="str">
            <v>UZBEKISTAN</v>
          </cell>
        </row>
        <row r="681">
          <cell r="A681" t="str">
            <v>VANUATU</v>
          </cell>
        </row>
        <row r="682">
          <cell r="A682" t="str">
            <v>VENEZUELA, BOLIVARIAN REPUBLIC OF</v>
          </cell>
        </row>
        <row r="683">
          <cell r="A683" t="str">
            <v>VIET NAM</v>
          </cell>
        </row>
        <row r="684">
          <cell r="A684" t="str">
            <v>VIRGIN ISLANDS, BRITISH</v>
          </cell>
        </row>
        <row r="685">
          <cell r="A685" t="str">
            <v>VIRGIN ISLANDS, U.S.</v>
          </cell>
        </row>
        <row r="686">
          <cell r="A686" t="str">
            <v>WALLIS AND FUTUNA</v>
          </cell>
        </row>
        <row r="687">
          <cell r="A687" t="str">
            <v>WESTERN SAHARA</v>
          </cell>
        </row>
        <row r="688">
          <cell r="A688" t="str">
            <v>YEMEN</v>
          </cell>
        </row>
        <row r="689">
          <cell r="A689" t="str">
            <v>ZAMBIA</v>
          </cell>
        </row>
        <row r="690">
          <cell r="A690" t="str">
            <v>ZIMBABWE</v>
          </cell>
        </row>
        <row r="3360">
          <cell r="A3360" t="str">
            <v>Estimated Maximum Loss [EML]</v>
          </cell>
        </row>
        <row r="3361">
          <cell r="A3361" t="str">
            <v>Maximum Possible Loss [MPL]</v>
          </cell>
        </row>
        <row r="3362">
          <cell r="A3362" t="str">
            <v>Other than sum insured, maximum possible loss, probable maximum loss and estimated maximum loss</v>
          </cell>
        </row>
        <row r="3363">
          <cell r="A3363" t="str">
            <v>Probable Maximum Loss [PML]</v>
          </cell>
        </row>
        <row r="3364">
          <cell r="A3364" t="str">
            <v>Sum Insured [SI]</v>
          </cell>
        </row>
        <row r="3375">
          <cell r="A3375" t="str">
            <v>Full recalculation</v>
          </cell>
        </row>
        <row r="3376">
          <cell r="A3376" t="str">
            <v>No adjustment</v>
          </cell>
        </row>
        <row r="3377">
          <cell r="A3377" t="str">
            <v>Simplification at risk module level</v>
          </cell>
        </row>
        <row r="3378">
          <cell r="A3378" t="str">
            <v>Simplification at risk sub-module level</v>
          </cell>
        </row>
        <row r="3380">
          <cell r="A3380" t="str">
            <v>Future management actions regarding the loss-absorbing capacity of deferred taxes embedded within the component</v>
          </cell>
        </row>
        <row r="3381">
          <cell r="A3381" t="str">
            <v>Future management actions regarding the loss-absorbing capacity of technical provisions and deferred taxes embedded within the component</v>
          </cell>
        </row>
        <row r="3382">
          <cell r="A3382" t="str">
            <v>Future management actions regarding the loss-absorbing capacity of technical provisions embedded within the component</v>
          </cell>
        </row>
        <row r="3383">
          <cell r="A3383" t="str">
            <v>No embedded consideration of future management actions</v>
          </cell>
        </row>
        <row r="3385">
          <cell r="A3385" t="str">
            <v>Simplifications not used</v>
          </cell>
        </row>
        <row r="3386">
          <cell r="A3386" t="str">
            <v>Simplifications used</v>
          </cell>
        </row>
        <row r="3388">
          <cell r="A3388" t="str">
            <v>USP gross</v>
          </cell>
        </row>
        <row r="3389">
          <cell r="A3389" t="str">
            <v>USP net</v>
          </cell>
        </row>
        <row r="3391">
          <cell r="A3391" t="str">
            <v>Scenario A</v>
          </cell>
        </row>
        <row r="3392">
          <cell r="A3392" t="str">
            <v>Scenario B</v>
          </cell>
        </row>
        <row r="3393">
          <cell r="A3393" t="str">
            <v>AFGHANISTAN</v>
          </cell>
        </row>
        <row r="3394">
          <cell r="A3394" t="str">
            <v>ÅLAND ISLANDS</v>
          </cell>
        </row>
        <row r="3395">
          <cell r="A3395" t="str">
            <v>ALBANIA</v>
          </cell>
        </row>
        <row r="3396">
          <cell r="A3396" t="str">
            <v>ALGERIA</v>
          </cell>
        </row>
        <row r="3397">
          <cell r="A3397" t="str">
            <v>AMERICAN SAMOA</v>
          </cell>
        </row>
        <row r="3398">
          <cell r="A3398" t="str">
            <v>ANDORRA</v>
          </cell>
        </row>
        <row r="3399">
          <cell r="A3399" t="str">
            <v>ANGOLA</v>
          </cell>
        </row>
        <row r="3400">
          <cell r="A3400" t="str">
            <v>ANGUILLA</v>
          </cell>
        </row>
        <row r="3401">
          <cell r="A3401" t="str">
            <v>ANTARCTICA</v>
          </cell>
        </row>
        <row r="3402">
          <cell r="A3402" t="str">
            <v>ANTIGUA AND BARBUDA</v>
          </cell>
        </row>
        <row r="3403">
          <cell r="A3403" t="str">
            <v>ARGENTINA</v>
          </cell>
        </row>
        <row r="3404">
          <cell r="A3404" t="str">
            <v>ARMENIA</v>
          </cell>
        </row>
        <row r="3405">
          <cell r="A3405" t="str">
            <v>ARUBA</v>
          </cell>
        </row>
        <row r="3406">
          <cell r="A3406" t="str">
            <v>AUSTRALIA</v>
          </cell>
        </row>
        <row r="3407">
          <cell r="A3407" t="str">
            <v>AZERBAIJAN</v>
          </cell>
        </row>
        <row r="3408">
          <cell r="A3408" t="str">
            <v>BAHAMAS</v>
          </cell>
        </row>
        <row r="3409">
          <cell r="A3409" t="str">
            <v>BAHRAIN</v>
          </cell>
        </row>
        <row r="3410">
          <cell r="A3410" t="str">
            <v>BANGLADESH</v>
          </cell>
        </row>
        <row r="3411">
          <cell r="A3411" t="str">
            <v>BARBADOS</v>
          </cell>
        </row>
        <row r="3412">
          <cell r="A3412" t="str">
            <v>BELARUS</v>
          </cell>
        </row>
        <row r="3413">
          <cell r="A3413" t="str">
            <v>BELIZE</v>
          </cell>
        </row>
        <row r="3414">
          <cell r="A3414" t="str">
            <v>BENIN</v>
          </cell>
        </row>
        <row r="3415">
          <cell r="A3415" t="str">
            <v>BERMUDA</v>
          </cell>
        </row>
        <row r="3416">
          <cell r="A3416" t="str">
            <v>BHUTAN</v>
          </cell>
        </row>
        <row r="3417">
          <cell r="A3417" t="str">
            <v>BOLIVIA, PLURINATIONAL STATE OF</v>
          </cell>
        </row>
        <row r="3418">
          <cell r="A3418" t="str">
            <v>BONAIRE, SINT EUSTATIUS AND SABA</v>
          </cell>
        </row>
        <row r="3419">
          <cell r="A3419" t="str">
            <v>BOSNIA AND HERZEGOVINA</v>
          </cell>
        </row>
        <row r="3420">
          <cell r="A3420" t="str">
            <v>BOTSWANA</v>
          </cell>
        </row>
        <row r="3421">
          <cell r="A3421" t="str">
            <v>BOUVET ISLAND</v>
          </cell>
        </row>
        <row r="3422">
          <cell r="A3422" t="str">
            <v>BRAZIL</v>
          </cell>
        </row>
        <row r="3423">
          <cell r="A3423" t="str">
            <v>BRITISH INDIAN OCEAN TERRITORY</v>
          </cell>
        </row>
        <row r="3424">
          <cell r="A3424" t="str">
            <v>BRUNEI DARUSSALAM</v>
          </cell>
        </row>
        <row r="3425">
          <cell r="A3425" t="str">
            <v>BURKINA FASO</v>
          </cell>
        </row>
        <row r="3426">
          <cell r="A3426" t="str">
            <v>BURUNDI</v>
          </cell>
        </row>
        <row r="3427">
          <cell r="A3427" t="str">
            <v>CAMBODIA</v>
          </cell>
        </row>
        <row r="3428">
          <cell r="A3428" t="str">
            <v>CAMEROON</v>
          </cell>
        </row>
        <row r="3429">
          <cell r="A3429" t="str">
            <v>CANADA</v>
          </cell>
        </row>
        <row r="3430">
          <cell r="A3430" t="str">
            <v>CAPE VERDE</v>
          </cell>
        </row>
        <row r="3431">
          <cell r="A3431" t="str">
            <v>CAYMAN ISLANDS</v>
          </cell>
        </row>
        <row r="3432">
          <cell r="A3432" t="str">
            <v>CENTRAL AFRICAN REPUBLIC</v>
          </cell>
        </row>
        <row r="3433">
          <cell r="A3433" t="str">
            <v>CHAD</v>
          </cell>
        </row>
        <row r="3434">
          <cell r="A3434" t="str">
            <v>CHILE</v>
          </cell>
        </row>
        <row r="3435">
          <cell r="A3435" t="str">
            <v>CHINA</v>
          </cell>
        </row>
        <row r="3436">
          <cell r="A3436" t="str">
            <v>CHRISTMAS ISLAND</v>
          </cell>
        </row>
        <row r="3437">
          <cell r="A3437" t="str">
            <v>COCOS (KEELING) ISLANDS</v>
          </cell>
        </row>
        <row r="3438">
          <cell r="A3438" t="str">
            <v>COLOMBIA</v>
          </cell>
        </row>
        <row r="3439">
          <cell r="A3439" t="str">
            <v>COMOROS</v>
          </cell>
        </row>
        <row r="3440">
          <cell r="A3440" t="str">
            <v>CONGO</v>
          </cell>
        </row>
        <row r="3441">
          <cell r="A3441" t="str">
            <v>CONGO, THE DEMOCRATIC REPUBLIC OF THE</v>
          </cell>
        </row>
        <row r="3442">
          <cell r="A3442" t="str">
            <v>COOK ISLANDS</v>
          </cell>
        </row>
        <row r="3443">
          <cell r="A3443" t="str">
            <v>COSTA RICA</v>
          </cell>
        </row>
        <row r="3444">
          <cell r="A3444" t="str">
            <v>CÔTE D'IVOIRE</v>
          </cell>
        </row>
        <row r="3445">
          <cell r="A3445" t="str">
            <v>CUBA</v>
          </cell>
        </row>
        <row r="3446">
          <cell r="A3446" t="str">
            <v>CURAÇAO</v>
          </cell>
        </row>
        <row r="3447">
          <cell r="A3447" t="str">
            <v>DJIBOUTI</v>
          </cell>
        </row>
        <row r="3448">
          <cell r="A3448" t="str">
            <v>DOMINICA</v>
          </cell>
        </row>
        <row r="3449">
          <cell r="A3449" t="str">
            <v>DOMINICAN REPUBLIC</v>
          </cell>
        </row>
        <row r="3450">
          <cell r="A3450" t="str">
            <v>ECUADOR</v>
          </cell>
        </row>
        <row r="3451">
          <cell r="A3451" t="str">
            <v>EGYPT</v>
          </cell>
        </row>
        <row r="3452">
          <cell r="A3452" t="str">
            <v>EL SALVADOR</v>
          </cell>
        </row>
        <row r="3453">
          <cell r="A3453" t="str">
            <v>EQUATORIAL GUINEA</v>
          </cell>
        </row>
        <row r="3454">
          <cell r="A3454" t="str">
            <v>ERITREA</v>
          </cell>
        </row>
        <row r="3455">
          <cell r="A3455" t="str">
            <v>ETHIOPIA</v>
          </cell>
        </row>
        <row r="3456">
          <cell r="A3456" t="str">
            <v>FALKLAND ISLANDS (MALVINAS)</v>
          </cell>
        </row>
        <row r="3457">
          <cell r="A3457" t="str">
            <v>FAROE ISLANDS</v>
          </cell>
        </row>
        <row r="3458">
          <cell r="A3458" t="str">
            <v>FIJI</v>
          </cell>
        </row>
        <row r="3459">
          <cell r="A3459" t="str">
            <v>FRENCH GUIANA</v>
          </cell>
        </row>
        <row r="3460">
          <cell r="A3460" t="str">
            <v>FRENCH POLYNESIA</v>
          </cell>
        </row>
        <row r="3461">
          <cell r="A3461" t="str">
            <v>FRENCH SOUTHERN TERRITORIES</v>
          </cell>
        </row>
        <row r="3462">
          <cell r="A3462" t="str">
            <v>GAMBIA</v>
          </cell>
        </row>
        <row r="3463">
          <cell r="A3463" t="str">
            <v>GEORGIA</v>
          </cell>
        </row>
        <row r="3464">
          <cell r="A3464" t="str">
            <v>GHANA</v>
          </cell>
        </row>
        <row r="3465">
          <cell r="A3465" t="str">
            <v>GREENLAND</v>
          </cell>
        </row>
        <row r="3466">
          <cell r="A3466" t="str">
            <v>GRENADA</v>
          </cell>
        </row>
        <row r="3467">
          <cell r="A3467" t="str">
            <v>GUADELOUPE</v>
          </cell>
        </row>
        <row r="3468">
          <cell r="A3468" t="str">
            <v>GUAM</v>
          </cell>
        </row>
        <row r="3469">
          <cell r="A3469" t="str">
            <v>GUATEMALA</v>
          </cell>
        </row>
        <row r="3470">
          <cell r="A3470" t="str">
            <v>GUERNSEY</v>
          </cell>
        </row>
        <row r="3471">
          <cell r="A3471" t="str">
            <v>GUINEA</v>
          </cell>
        </row>
        <row r="3472">
          <cell r="A3472" t="str">
            <v>GUINEA-BISSAU</v>
          </cell>
        </row>
        <row r="3473">
          <cell r="A3473" t="str">
            <v>GUYANA</v>
          </cell>
        </row>
        <row r="3474">
          <cell r="A3474" t="str">
            <v>HAITI</v>
          </cell>
        </row>
        <row r="3475">
          <cell r="A3475" t="str">
            <v>HEARD ISLAND AND MCDONALD ISLANDS</v>
          </cell>
        </row>
        <row r="3476">
          <cell r="A3476" t="str">
            <v>HOLY SEE (VATICAN CITY STATE)</v>
          </cell>
        </row>
        <row r="3477">
          <cell r="A3477" t="str">
            <v>HONDURAS</v>
          </cell>
        </row>
        <row r="3478">
          <cell r="A3478" t="str">
            <v>HONG KONG</v>
          </cell>
        </row>
        <row r="3479">
          <cell r="A3479" t="str">
            <v>INDIA</v>
          </cell>
        </row>
        <row r="3480">
          <cell r="A3480" t="str">
            <v>INDONESIA</v>
          </cell>
        </row>
        <row r="3481">
          <cell r="A3481" t="str">
            <v>IRAN, ISLAMIC REPUBLIC OF</v>
          </cell>
        </row>
        <row r="3482">
          <cell r="A3482" t="str">
            <v>IRAQ</v>
          </cell>
        </row>
        <row r="3483">
          <cell r="A3483" t="str">
            <v>ISLE OF MAN</v>
          </cell>
        </row>
        <row r="3484">
          <cell r="A3484" t="str">
            <v>ISRAEL</v>
          </cell>
        </row>
        <row r="3485">
          <cell r="A3485" t="str">
            <v>JAMAICA</v>
          </cell>
        </row>
        <row r="3486">
          <cell r="A3486" t="str">
            <v>JAPAN</v>
          </cell>
        </row>
        <row r="3487">
          <cell r="A3487" t="str">
            <v>JERSEY</v>
          </cell>
        </row>
        <row r="3488">
          <cell r="A3488" t="str">
            <v>JORDAN</v>
          </cell>
        </row>
        <row r="3489">
          <cell r="A3489" t="str">
            <v>KAZAKHSTAN</v>
          </cell>
        </row>
        <row r="3490">
          <cell r="A3490" t="str">
            <v>KENYA</v>
          </cell>
        </row>
        <row r="3491">
          <cell r="A3491" t="str">
            <v>KIRIBATI</v>
          </cell>
        </row>
        <row r="3492">
          <cell r="A3492" t="str">
            <v>KOREA, DEMOCRATIC PEOPLE'S REPUBLIC OF</v>
          </cell>
        </row>
        <row r="3493">
          <cell r="A3493" t="str">
            <v>KOREA, REPUBLIC OF</v>
          </cell>
        </row>
        <row r="3494">
          <cell r="A3494" t="str">
            <v>KOSOVO</v>
          </cell>
        </row>
        <row r="3495">
          <cell r="A3495" t="str">
            <v>KUWAIT</v>
          </cell>
        </row>
        <row r="3496">
          <cell r="A3496" t="str">
            <v>KYRGYZSTAN</v>
          </cell>
        </row>
        <row r="3497">
          <cell r="A3497" t="str">
            <v>LAO PEOPLE'S DEMOCRATIC REPUBLIC</v>
          </cell>
        </row>
        <row r="3498">
          <cell r="A3498" t="str">
            <v>LEBANON</v>
          </cell>
        </row>
        <row r="3499">
          <cell r="A3499" t="str">
            <v>LESOTHO</v>
          </cell>
        </row>
        <row r="3500">
          <cell r="A3500" t="str">
            <v>LIBERIA</v>
          </cell>
        </row>
        <row r="3501">
          <cell r="A3501" t="str">
            <v>LIBYA</v>
          </cell>
        </row>
        <row r="3502">
          <cell r="A3502" t="str">
            <v>LIECHTENSTEIN</v>
          </cell>
        </row>
        <row r="3503">
          <cell r="A3503" t="str">
            <v>MACAO</v>
          </cell>
        </row>
        <row r="3504">
          <cell r="A3504" t="str">
            <v>MACEDONIA, THE FORMER YUGOSLAV REPUBLIC OF</v>
          </cell>
        </row>
        <row r="3505">
          <cell r="A3505" t="str">
            <v>MADAGASCAR</v>
          </cell>
        </row>
        <row r="3506">
          <cell r="A3506" t="str">
            <v>MALAWI</v>
          </cell>
        </row>
        <row r="3507">
          <cell r="A3507" t="str">
            <v>MALAYSIA</v>
          </cell>
        </row>
        <row r="3508">
          <cell r="A3508" t="str">
            <v>MALDIVES</v>
          </cell>
        </row>
        <row r="3509">
          <cell r="A3509" t="str">
            <v>MALI</v>
          </cell>
        </row>
        <row r="3510">
          <cell r="A3510" t="str">
            <v>MARSHALL ISLANDS</v>
          </cell>
        </row>
        <row r="3511">
          <cell r="A3511" t="str">
            <v>MARTINIQUE</v>
          </cell>
        </row>
        <row r="3512">
          <cell r="A3512" t="str">
            <v>MAURITANIA</v>
          </cell>
        </row>
        <row r="3513">
          <cell r="A3513" t="str">
            <v>MAURITIUS</v>
          </cell>
        </row>
        <row r="3514">
          <cell r="A3514" t="str">
            <v>MAYOTTE</v>
          </cell>
        </row>
        <row r="3515">
          <cell r="A3515" t="str">
            <v>MEXICO</v>
          </cell>
        </row>
        <row r="3516">
          <cell r="A3516" t="str">
            <v>MICRONESIA, FEDERATED STATES OF</v>
          </cell>
        </row>
        <row r="3517">
          <cell r="A3517" t="str">
            <v>MOLDOVA, REPUBLIC OF</v>
          </cell>
        </row>
        <row r="3518">
          <cell r="A3518" t="str">
            <v>MONACO</v>
          </cell>
        </row>
        <row r="3519">
          <cell r="A3519" t="str">
            <v>MONGOLIA</v>
          </cell>
        </row>
        <row r="3520">
          <cell r="A3520" t="str">
            <v>MONTENEGRO</v>
          </cell>
        </row>
        <row r="3521">
          <cell r="A3521" t="str">
            <v>MONTSERRAT</v>
          </cell>
        </row>
        <row r="3522">
          <cell r="A3522" t="str">
            <v>MOROCCO</v>
          </cell>
        </row>
        <row r="3523">
          <cell r="A3523" t="str">
            <v>MOZAMBIQUE</v>
          </cell>
        </row>
        <row r="3524">
          <cell r="A3524" t="str">
            <v>MYANMAR</v>
          </cell>
        </row>
        <row r="3525">
          <cell r="A3525" t="str">
            <v>NAMIBIA</v>
          </cell>
        </row>
        <row r="3526">
          <cell r="A3526" t="str">
            <v>NAURU</v>
          </cell>
        </row>
        <row r="3527">
          <cell r="A3527" t="str">
            <v>NEPAL</v>
          </cell>
        </row>
        <row r="3528">
          <cell r="A3528" t="str">
            <v>NEW CALEDONIA</v>
          </cell>
        </row>
        <row r="3529">
          <cell r="A3529" t="str">
            <v>NEW ZEALAND</v>
          </cell>
        </row>
        <row r="3530">
          <cell r="A3530" t="str">
            <v>NICARAGUA</v>
          </cell>
        </row>
        <row r="3531">
          <cell r="A3531" t="str">
            <v>NIGER</v>
          </cell>
        </row>
        <row r="3532">
          <cell r="A3532" t="str">
            <v>NIGERIA</v>
          </cell>
        </row>
        <row r="3533">
          <cell r="A3533" t="str">
            <v>NIUE</v>
          </cell>
        </row>
        <row r="3534">
          <cell r="A3534" t="str">
            <v>NORFOLK ISLAND</v>
          </cell>
        </row>
        <row r="3535">
          <cell r="A3535" t="str">
            <v>NORTHERN MARIANA ISLANDS</v>
          </cell>
        </row>
        <row r="3536">
          <cell r="A3536" t="str">
            <v>OMAN</v>
          </cell>
        </row>
        <row r="3537">
          <cell r="A3537" t="str">
            <v>PAKISTAN</v>
          </cell>
        </row>
        <row r="3538">
          <cell r="A3538" t="str">
            <v>PALAU</v>
          </cell>
        </row>
        <row r="3539">
          <cell r="A3539" t="str">
            <v>PALESTINIAN TERRITORY, OCCUPIED</v>
          </cell>
        </row>
        <row r="3540">
          <cell r="A3540" t="str">
            <v>PANAMA</v>
          </cell>
        </row>
        <row r="3541">
          <cell r="A3541" t="str">
            <v>PAPUA NEW GUINEA</v>
          </cell>
        </row>
        <row r="3542">
          <cell r="A3542" t="str">
            <v>PARAGUAY</v>
          </cell>
        </row>
        <row r="3543">
          <cell r="A3543" t="str">
            <v>PERU</v>
          </cell>
        </row>
        <row r="3544">
          <cell r="A3544" t="str">
            <v>PHILIPPINES</v>
          </cell>
        </row>
        <row r="3545">
          <cell r="A3545" t="str">
            <v>PITCAIRN</v>
          </cell>
        </row>
        <row r="3546">
          <cell r="A3546" t="str">
            <v>PUERTO RICO</v>
          </cell>
        </row>
        <row r="3547">
          <cell r="A3547" t="str">
            <v>QATAR</v>
          </cell>
        </row>
        <row r="3548">
          <cell r="A3548" t="str">
            <v>RÉUNION</v>
          </cell>
        </row>
        <row r="3549">
          <cell r="A3549" t="str">
            <v>RUSSIAN FEDERATION</v>
          </cell>
        </row>
        <row r="3550">
          <cell r="A3550" t="str">
            <v>RWANDA</v>
          </cell>
        </row>
        <row r="3551">
          <cell r="A3551" t="str">
            <v>SAINT BARTHÉLEMY</v>
          </cell>
        </row>
        <row r="3552">
          <cell r="A3552" t="str">
            <v>SAINT HELENA, ASCENSION AND TRISTAN DA CUNHA</v>
          </cell>
        </row>
        <row r="3553">
          <cell r="A3553" t="str">
            <v>SAINT KITTS AND NEVIS</v>
          </cell>
        </row>
        <row r="3554">
          <cell r="A3554" t="str">
            <v>SAINT LUCIA</v>
          </cell>
        </row>
        <row r="3555">
          <cell r="A3555" t="str">
            <v>SAINT MARTIN (FRENCH PART)</v>
          </cell>
        </row>
        <row r="3556">
          <cell r="A3556" t="str">
            <v>SAINT PIERRE AND MIQUELON</v>
          </cell>
        </row>
        <row r="3557">
          <cell r="A3557" t="str">
            <v>SAINT VINCENT AND THE GRENADINES</v>
          </cell>
        </row>
        <row r="3558">
          <cell r="A3558" t="str">
            <v>SAMOA</v>
          </cell>
        </row>
        <row r="3559">
          <cell r="A3559" t="str">
            <v>SAN MARINO</v>
          </cell>
        </row>
        <row r="3560">
          <cell r="A3560" t="str">
            <v>SAO TOME AND PRINCIPE</v>
          </cell>
        </row>
        <row r="3561">
          <cell r="A3561" t="str">
            <v>SAUDI ARABIA</v>
          </cell>
        </row>
        <row r="3562">
          <cell r="A3562" t="str">
            <v>SENEGAL</v>
          </cell>
        </row>
        <row r="3563">
          <cell r="A3563" t="str">
            <v>SERBIA</v>
          </cell>
        </row>
        <row r="3564">
          <cell r="A3564" t="str">
            <v>SEYCHELLES</v>
          </cell>
        </row>
        <row r="3565">
          <cell r="A3565" t="str">
            <v>SIERRA LEONE</v>
          </cell>
        </row>
        <row r="3566">
          <cell r="A3566" t="str">
            <v>SINGAPORE</v>
          </cell>
        </row>
        <row r="3567">
          <cell r="A3567" t="str">
            <v>SINT MAARTEN (DUTCH PART)</v>
          </cell>
        </row>
        <row r="3568">
          <cell r="A3568" t="str">
            <v>SOLOMON ISLANDS</v>
          </cell>
        </row>
        <row r="3569">
          <cell r="A3569" t="str">
            <v>SOMALIA</v>
          </cell>
        </row>
        <row r="3570">
          <cell r="A3570" t="str">
            <v>SOUTH AFRICA</v>
          </cell>
        </row>
        <row r="3571">
          <cell r="A3571" t="str">
            <v>SOUTH GEORGIA AND THE SOUTH SANDWICH ISLANDS</v>
          </cell>
        </row>
        <row r="3572">
          <cell r="A3572" t="str">
            <v>SOUTH SUDAN</v>
          </cell>
        </row>
        <row r="3573">
          <cell r="A3573" t="str">
            <v>SRI LANKA</v>
          </cell>
        </row>
        <row r="3574">
          <cell r="A3574" t="str">
            <v>SUDAN</v>
          </cell>
        </row>
        <row r="3575">
          <cell r="A3575" t="str">
            <v>SURINAME</v>
          </cell>
        </row>
        <row r="3576">
          <cell r="A3576" t="str">
            <v>SVALBARD AND JAN MAYEN</v>
          </cell>
        </row>
        <row r="3577">
          <cell r="A3577" t="str">
            <v>SWAZILAND</v>
          </cell>
        </row>
        <row r="3578">
          <cell r="A3578" t="str">
            <v>SYRIAN ARAB REPUBLIC</v>
          </cell>
        </row>
        <row r="3579">
          <cell r="A3579" t="str">
            <v>TAIWAN, PROVINCE OF CHINA</v>
          </cell>
        </row>
        <row r="3580">
          <cell r="A3580" t="str">
            <v>TAJIKISTAN</v>
          </cell>
        </row>
        <row r="3581">
          <cell r="A3581" t="str">
            <v>TANZANIA, UNITED REPUBLIC OF</v>
          </cell>
        </row>
        <row r="3582">
          <cell r="A3582" t="str">
            <v>THAILAND</v>
          </cell>
        </row>
        <row r="3583">
          <cell r="A3583" t="str">
            <v>TIMOR-LESTE</v>
          </cell>
        </row>
        <row r="3584">
          <cell r="A3584" t="str">
            <v>TOGO</v>
          </cell>
        </row>
        <row r="3585">
          <cell r="A3585" t="str">
            <v>TOKELAU</v>
          </cell>
        </row>
        <row r="3586">
          <cell r="A3586" t="str">
            <v>TONGA</v>
          </cell>
        </row>
        <row r="3587">
          <cell r="A3587" t="str">
            <v>TRINIDAD AND TOBAGO</v>
          </cell>
        </row>
        <row r="3588">
          <cell r="A3588" t="str">
            <v>TUNISIA</v>
          </cell>
        </row>
        <row r="3589">
          <cell r="A3589" t="str">
            <v>TURKEY</v>
          </cell>
        </row>
        <row r="3590">
          <cell r="A3590" t="str">
            <v>TURKMENISTAN</v>
          </cell>
        </row>
        <row r="3591">
          <cell r="A3591" t="str">
            <v>TURKS AND CAICOS ISLANDS</v>
          </cell>
        </row>
        <row r="3592">
          <cell r="A3592" t="str">
            <v>TUVALU</v>
          </cell>
        </row>
        <row r="3593">
          <cell r="A3593" t="str">
            <v>UGANDA</v>
          </cell>
        </row>
        <row r="3594">
          <cell r="A3594" t="str">
            <v>UKRAINE</v>
          </cell>
        </row>
        <row r="3595">
          <cell r="A3595" t="str">
            <v>UNITED ARAB EMIRATES</v>
          </cell>
        </row>
        <row r="3596">
          <cell r="A3596" t="str">
            <v>UNITED KINGDOM (GIBRALTAR)</v>
          </cell>
        </row>
        <row r="3597">
          <cell r="A3597" t="str">
            <v>UNITED STATES</v>
          </cell>
        </row>
        <row r="3598">
          <cell r="A3598" t="str">
            <v>UNITED STATES MINOR OUTLYING ISLANDS</v>
          </cell>
        </row>
        <row r="3599">
          <cell r="A3599" t="str">
            <v>URUGUAY</v>
          </cell>
        </row>
        <row r="3600">
          <cell r="A3600" t="str">
            <v>UZBEKISTAN</v>
          </cell>
        </row>
        <row r="3601">
          <cell r="A3601" t="str">
            <v>VANUATU</v>
          </cell>
        </row>
        <row r="3602">
          <cell r="A3602" t="str">
            <v>VENEZUELA, BOLIVARIAN REPUBLIC OF</v>
          </cell>
        </row>
        <row r="3603">
          <cell r="A3603" t="str">
            <v>VIET NAM</v>
          </cell>
        </row>
        <row r="3604">
          <cell r="A3604" t="str">
            <v>VIRGIN ISLANDS, BRITISH</v>
          </cell>
        </row>
        <row r="3605">
          <cell r="A3605" t="str">
            <v>VIRGIN ISLANDS, U.S.</v>
          </cell>
        </row>
        <row r="3606">
          <cell r="A3606" t="str">
            <v>WALLIS AND FUTUNA</v>
          </cell>
        </row>
        <row r="3607">
          <cell r="A3607" t="str">
            <v>WESTERN SAHARA</v>
          </cell>
        </row>
        <row r="3608">
          <cell r="A3608" t="str">
            <v>YEMEN</v>
          </cell>
        </row>
        <row r="3609">
          <cell r="A3609" t="str">
            <v>ZAMBIA</v>
          </cell>
        </row>
        <row r="3610">
          <cell r="A3610" t="str">
            <v>ZIMBABWE</v>
          </cell>
        </row>
        <row r="3613">
          <cell r="A3613" t="str">
            <v>Non-traditional or Finite RE</v>
          </cell>
        </row>
        <row r="3614">
          <cell r="A3614" t="str">
            <v>Other than non-traditional or Finite RE</v>
          </cell>
        </row>
        <row r="3616">
          <cell r="A3616" t="str">
            <v>Non-proportional</v>
          </cell>
        </row>
        <row r="3617">
          <cell r="A3617" t="str">
            <v>Proportional</v>
          </cell>
        </row>
        <row r="4466">
          <cell r="A4466" t="str">
            <v>Not reported o/a use full internal model</v>
          </cell>
        </row>
        <row r="4467">
          <cell r="A4467" t="str">
            <v>Not reported o/a use partial internal model</v>
          </cell>
        </row>
        <row r="4468">
          <cell r="A4468" t="str">
            <v>Not reported other reason</v>
          </cell>
        </row>
        <row r="4469">
          <cell r="A4469" t="str">
            <v>Reported as standard formula is used</v>
          </cell>
        </row>
        <row r="4470">
          <cell r="A4470" t="str">
            <v>Reported due to article 112 request</v>
          </cell>
        </row>
        <row r="4472">
          <cell r="A4472" t="str">
            <v>Not reported o/a full use of Standard Formula</v>
          </cell>
        </row>
        <row r="4473">
          <cell r="A4473" t="str">
            <v>Not reported o/a use full internal model</v>
          </cell>
        </row>
        <row r="4474">
          <cell r="A4474" t="str">
            <v>Not reported other reason</v>
          </cell>
        </row>
        <row r="4475">
          <cell r="A4475" t="str">
            <v>Reported</v>
          </cell>
        </row>
        <row r="4477">
          <cell r="A4477" t="str">
            <v>Not reported o/a full use of Standard Formula</v>
          </cell>
        </row>
        <row r="4478">
          <cell r="A4478" t="str">
            <v>Not reported o/a use partial internal model</v>
          </cell>
        </row>
        <row r="4479">
          <cell r="A4479" t="str">
            <v>Not reported other reason</v>
          </cell>
        </row>
        <row r="4480">
          <cell r="A4480" t="str">
            <v>Reported</v>
          </cell>
        </row>
        <row r="4482">
          <cell r="A4482" t="str">
            <v>Not reported as reported at RFF/MAP level</v>
          </cell>
        </row>
        <row r="4483">
          <cell r="A4483" t="str">
            <v>Not reported as risk not existent</v>
          </cell>
        </row>
        <row r="4484">
          <cell r="A4484" t="str">
            <v>Not reported o/a use full internal model</v>
          </cell>
        </row>
        <row r="4485">
          <cell r="A4485" t="str">
            <v>Not reported o/a use partial internal model</v>
          </cell>
        </row>
        <row r="4486">
          <cell r="A4486" t="str">
            <v>Not reported other reason</v>
          </cell>
        </row>
        <row r="4487">
          <cell r="A4487" t="str">
            <v>Reported</v>
          </cell>
        </row>
        <row r="4488">
          <cell r="A4488" t="str">
            <v>Reported due to article 112 request</v>
          </cell>
        </row>
        <row r="4489">
          <cell r="A4489" t="str">
            <v>Reported twice due to use of PIM</v>
          </cell>
        </row>
        <row r="4491">
          <cell r="A4491" t="str">
            <v>Not reported as reported at RFF/MAP level</v>
          </cell>
        </row>
        <row r="4492">
          <cell r="A4492" t="str">
            <v>Not reported o/a use full internal model</v>
          </cell>
        </row>
        <row r="4493">
          <cell r="A4493" t="str">
            <v>Not reported o/a use partial internal model</v>
          </cell>
        </row>
        <row r="4494">
          <cell r="A4494" t="str">
            <v>Not reported other reason</v>
          </cell>
        </row>
        <row r="4495">
          <cell r="A4495" t="str">
            <v>Reported</v>
          </cell>
        </row>
        <row r="4496">
          <cell r="A4496" t="str">
            <v>Reported due to article 112 request</v>
          </cell>
        </row>
        <row r="4497">
          <cell r="A4497" t="str">
            <v>Reported twice due to use of PIM</v>
          </cell>
        </row>
        <row r="4499">
          <cell r="A4499" t="str">
            <v>Not reported as no simplified calculations used</v>
          </cell>
        </row>
        <row r="4500">
          <cell r="A4500" t="str">
            <v>Not reported as reported at RFF/MAP level</v>
          </cell>
        </row>
        <row r="4501">
          <cell r="A4501" t="str">
            <v>Not reported o/a use full internal model</v>
          </cell>
        </row>
        <row r="4502">
          <cell r="A4502" t="str">
            <v>Not reported o/a use partial internal model</v>
          </cell>
        </row>
        <row r="4503">
          <cell r="A4503" t="str">
            <v>Not reported other reason</v>
          </cell>
        </row>
        <row r="4504">
          <cell r="A4504" t="str">
            <v>Reported</v>
          </cell>
        </row>
        <row r="4505">
          <cell r="A4505" t="str">
            <v>Reported due to article 112 request</v>
          </cell>
        </row>
        <row r="4506">
          <cell r="A4506" t="str">
            <v>Reported twice due to use of PIM</v>
          </cell>
        </row>
        <row r="4508">
          <cell r="A4508" t="str">
            <v>Not reported as reported at RFF/MAP level</v>
          </cell>
        </row>
        <row r="4509">
          <cell r="A4509" t="str">
            <v>Not reported as risk not existent</v>
          </cell>
        </row>
        <row r="4510">
          <cell r="A4510" t="str">
            <v>Not reported o/a use full internal model</v>
          </cell>
        </row>
        <row r="4511">
          <cell r="A4511" t="str">
            <v>Not reported o/a use partial internal model</v>
          </cell>
        </row>
        <row r="4512">
          <cell r="A4512" t="str">
            <v>Not reported other reason</v>
          </cell>
        </row>
        <row r="4513">
          <cell r="A4513" t="str">
            <v>Reported</v>
          </cell>
        </row>
        <row r="4859">
          <cell r="A4859" t="str">
            <v>Not reported as no RFF or MAP</v>
          </cell>
        </row>
        <row r="4860">
          <cell r="A4860" t="str">
            <v>Not reported as refers to MAP fund</v>
          </cell>
        </row>
        <row r="4861">
          <cell r="A4861" t="str">
            <v>Not reported other reason</v>
          </cell>
        </row>
        <row r="4862">
          <cell r="A4862" t="str">
            <v>Reported</v>
          </cell>
        </row>
        <row r="4864">
          <cell r="A4864" t="str">
            <v>Not reported as no RFF/MAP or no life and health SLT business</v>
          </cell>
        </row>
        <row r="4865">
          <cell r="A4865" t="str">
            <v>Not reported other reason</v>
          </cell>
        </row>
        <row r="4866">
          <cell r="A4866" t="str">
            <v>Reported</v>
          </cell>
        </row>
        <row r="4868">
          <cell r="A4868" t="str">
            <v>Not reported as no RFF/MAP or no non-life business</v>
          </cell>
        </row>
        <row r="4869">
          <cell r="A4869" t="str">
            <v>Not reported other reason</v>
          </cell>
        </row>
        <row r="4870">
          <cell r="A4870" t="str">
            <v>Reported</v>
          </cell>
        </row>
        <row r="4872">
          <cell r="A4872" t="str">
            <v>Not reported as no MA is applied</v>
          </cell>
        </row>
        <row r="4873">
          <cell r="A4873" t="str">
            <v>Not reported as refers to RFF or remaining part</v>
          </cell>
        </row>
        <row r="4874">
          <cell r="A4874" t="str">
            <v>Not reported other reason</v>
          </cell>
        </row>
        <row r="4875">
          <cell r="A4875" t="str">
            <v>Reported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S.02.02.01.02Invisible"/>
      <sheetName val="S.04.01.01.01Invisible"/>
      <sheetName val="S.04.01.01.02Invisible"/>
      <sheetName val="S.04.01.01.03Invisible"/>
      <sheetName val="S.04.01.01.04Invisible"/>
      <sheetName val="S.04.02.01.02Invisible"/>
      <sheetName val="S.05.02.01_02-05Invisible"/>
      <sheetName val="S.16.01.01.01Invisible"/>
      <sheetName val="S.16.01.01.02Invisible"/>
      <sheetName val="S.19.01.01_01-18Invisible"/>
      <sheetName val="S.19.01.01_19-21Invisible"/>
      <sheetName val="S.20.01.01.01Invisible"/>
      <sheetName val="S.21.01.01.01Invisible"/>
      <sheetName val="S.21.03.01.01Invisible"/>
      <sheetName val="S.22.04.01_01-02Invisible"/>
      <sheetName val="S.22.06.01.01Invisible"/>
      <sheetName val="S.22.06.01.02Invisible"/>
      <sheetName val="S.22.06.01.03Invisible"/>
      <sheetName val="S.22.06.01.04Invisible"/>
      <sheetName val="S.25.01.01_01-02--x0"/>
      <sheetName val="S.25.01.01_01-02Invisible"/>
      <sheetName val="S.26.01.01_01-03Invisible"/>
      <sheetName val="S.26.02.01_01-03Invisible"/>
      <sheetName val="S.26.04.01_01-09Invisible"/>
      <sheetName val="S.26.05.01_01-05Invisible"/>
      <sheetName val="S.26.06.01.01Invisible"/>
      <sheetName val="S.26.07.01_01-04Invisible"/>
      <sheetName val="S.26.07.01.03Invisible"/>
      <sheetName val="S.29.04.01_01-02Invisible"/>
      <sheetName val="S.30.01.01.01Invisible"/>
      <sheetName val="S.30.01.01.02Invisible"/>
      <sheetName val="S.30.02.01.01Invisible"/>
      <sheetName val="S.30.02.01.02Invisible"/>
      <sheetName val="SR.01.01.01.01Invisible"/>
      <sheetName val="SR.02.01.01.01Invisible"/>
      <sheetName val="SR.12.01.01.01Invisible"/>
      <sheetName val="SR.17.01.01.01Invisible"/>
      <sheetName val="SR.22.02.01.01Invisible"/>
      <sheetName val="SR.22.03.01.01Invisible"/>
      <sheetName val="SR.25.01.01_01-02Invisible"/>
      <sheetName val="SR.25.02.01.01Invisible"/>
      <sheetName val="SR.25.02.01.02Invisible"/>
      <sheetName val="SR.25.03.01.01Invisible"/>
      <sheetName val="SR.25.03.01.02Invisible"/>
      <sheetName val="SR.26.01.01_01-03Invisible"/>
      <sheetName val="SR.26.02.01_01-02Invisible"/>
      <sheetName val="SR.26.03.01_01-04Invisible"/>
      <sheetName val="SR.26.04.01_01-09Invisible"/>
      <sheetName val="SR.26.05.01_01-05Invisible"/>
      <sheetName val="SR.26.06.01.01Invisible"/>
      <sheetName val="SR.26.07.01_01-04Invisible"/>
      <sheetName val="SR.26.07.01.03Invisible"/>
      <sheetName val="SR.27.01.01_01-26Invisible"/>
      <sheetName val="SR.27.01.01.23Invisible"/>
      <sheetName val="SR.27.01.01.24Invisible"/>
    </sheetNames>
    <sheetDataSet>
      <sheetData sheetId="0">
        <row r="3375">
          <cell r="A3375" t="str">
            <v>Full recalculation</v>
          </cell>
        </row>
        <row r="3376">
          <cell r="A3376" t="str">
            <v>No adjustment</v>
          </cell>
        </row>
        <row r="3377">
          <cell r="A3377" t="str">
            <v>Simplification at risk module level</v>
          </cell>
        </row>
        <row r="3378">
          <cell r="A3378" t="str">
            <v>Simplification at risk sub-module level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B2:J22"/>
  <sheetViews>
    <sheetView showGridLines="0" showRowColHeaders="0" zoomScale="80" zoomScaleNormal="80" workbookViewId="0">
      <selection activeCell="B3" sqref="B3"/>
    </sheetView>
  </sheetViews>
  <sheetFormatPr defaultColWidth="9.140625" defaultRowHeight="14.25" x14ac:dyDescent="0.2"/>
  <cols>
    <col min="1" max="1" width="9.140625" style="27"/>
    <col min="2" max="2" width="112" style="27" bestFit="1" customWidth="1"/>
    <col min="3" max="16384" width="9.140625" style="27"/>
  </cols>
  <sheetData>
    <row r="2" spans="2:10" ht="48" customHeight="1" thickBot="1" x14ac:dyDescent="0.3">
      <c r="C2" s="42"/>
      <c r="D2" s="42"/>
      <c r="E2" s="42"/>
      <c r="F2" s="42"/>
      <c r="G2" s="42"/>
      <c r="H2" s="42"/>
      <c r="I2" s="42"/>
      <c r="J2" s="42"/>
    </row>
    <row r="3" spans="2:10" ht="55.5" customHeight="1" x14ac:dyDescent="0.25">
      <c r="B3" s="187" t="s">
        <v>612</v>
      </c>
      <c r="C3" s="43"/>
      <c r="D3" s="43"/>
    </row>
    <row r="4" spans="2:10" ht="30" customHeight="1" x14ac:dyDescent="0.2">
      <c r="B4" s="188" t="s">
        <v>613</v>
      </c>
      <c r="C4" s="43"/>
      <c r="D4" s="43"/>
    </row>
    <row r="5" spans="2:10" ht="15" thickBot="1" x14ac:dyDescent="0.25">
      <c r="B5" s="189"/>
      <c r="C5" s="43"/>
      <c r="D5" s="43"/>
    </row>
    <row r="6" spans="2:10" ht="13.9" x14ac:dyDescent="0.25">
      <c r="B6" s="185" t="s">
        <v>609</v>
      </c>
      <c r="C6" s="43"/>
      <c r="D6" s="43"/>
    </row>
    <row r="7" spans="2:10" ht="13.9" x14ac:dyDescent="0.25">
      <c r="B7" s="185" t="s">
        <v>615</v>
      </c>
      <c r="C7" s="43"/>
      <c r="D7" s="43"/>
    </row>
    <row r="8" spans="2:10" ht="13.9" x14ac:dyDescent="0.25">
      <c r="B8" s="185" t="s">
        <v>616</v>
      </c>
      <c r="C8" s="43"/>
      <c r="D8" s="43"/>
    </row>
    <row r="9" spans="2:10" ht="13.9" x14ac:dyDescent="0.25">
      <c r="B9" s="185" t="s">
        <v>610</v>
      </c>
      <c r="C9" s="43"/>
      <c r="D9" s="43"/>
    </row>
    <row r="10" spans="2:10" ht="13.9" x14ac:dyDescent="0.25">
      <c r="B10" s="185" t="s">
        <v>611</v>
      </c>
      <c r="C10" s="43"/>
      <c r="D10" s="43"/>
    </row>
    <row r="11" spans="2:10" ht="13.9" x14ac:dyDescent="0.25">
      <c r="B11" s="185" t="str">
        <f ca="1">'S.12.01.01.01'!$B$1</f>
        <v xml:space="preserve">S.12.01.01.01 - Life and Health SLT Technical Provisions </v>
      </c>
      <c r="C11" s="43"/>
      <c r="D11" s="44"/>
    </row>
    <row r="12" spans="2:10" ht="13.9" x14ac:dyDescent="0.25">
      <c r="B12" s="185" t="str">
        <f ca="1">'S.17.01.01.01'!$B$1</f>
        <v xml:space="preserve">S.17.01.01.01 - Non-Life Technical Provisions </v>
      </c>
      <c r="C12" s="43"/>
      <c r="D12" s="43"/>
    </row>
    <row r="13" spans="2:10" ht="13.9" x14ac:dyDescent="0.25">
      <c r="B13" s="185" t="s">
        <v>599</v>
      </c>
      <c r="C13" s="43"/>
      <c r="D13" s="43"/>
    </row>
    <row r="14" spans="2:10" ht="13.9" x14ac:dyDescent="0.25">
      <c r="B14" s="185" t="s">
        <v>600</v>
      </c>
      <c r="C14" s="43"/>
      <c r="D14" s="43"/>
    </row>
    <row r="15" spans="2:10" ht="13.9" x14ac:dyDescent="0.25">
      <c r="B15" s="185" t="s">
        <v>601</v>
      </c>
      <c r="C15" s="43"/>
      <c r="D15" s="43"/>
    </row>
    <row r="16" spans="2:10" ht="13.9" x14ac:dyDescent="0.25">
      <c r="B16" s="185" t="s">
        <v>602</v>
      </c>
      <c r="C16" s="43"/>
      <c r="D16" s="43"/>
    </row>
    <row r="17" spans="2:4" ht="13.9" x14ac:dyDescent="0.25">
      <c r="B17" s="185" t="s">
        <v>603</v>
      </c>
      <c r="C17" s="43"/>
      <c r="D17" s="43"/>
    </row>
    <row r="18" spans="2:4" ht="13.9" x14ac:dyDescent="0.25">
      <c r="B18" s="185" t="s">
        <v>604</v>
      </c>
      <c r="C18" s="43"/>
      <c r="D18" s="43"/>
    </row>
    <row r="19" spans="2:4" ht="13.9" x14ac:dyDescent="0.25">
      <c r="B19" s="185" t="s">
        <v>605</v>
      </c>
      <c r="C19" s="43"/>
      <c r="D19" s="43"/>
    </row>
    <row r="20" spans="2:4" ht="13.9" x14ac:dyDescent="0.25">
      <c r="B20" s="185" t="s">
        <v>608</v>
      </c>
      <c r="C20" s="43"/>
      <c r="D20" s="43"/>
    </row>
    <row r="21" spans="2:4" ht="13.9" x14ac:dyDescent="0.25">
      <c r="B21" s="185" t="s">
        <v>607</v>
      </c>
    </row>
    <row r="22" spans="2:4" ht="14.45" thickBot="1" x14ac:dyDescent="0.3">
      <c r="B22" s="186" t="s">
        <v>606</v>
      </c>
    </row>
  </sheetData>
  <mergeCells count="1">
    <mergeCell ref="B4:B5"/>
  </mergeCells>
  <hyperlinks>
    <hyperlink ref="B6" location="SE.02.01!B1" display="SE.02.01 - Balance Sheet"/>
    <hyperlink ref="B7" location="'S.05.01.01 Non-Life'!B1" display="S.05.01.01 - Premiums, claims and expenses by line of business - Non-Life"/>
    <hyperlink ref="B9" location="'S.05.02.01 Home'!B1" display="S.05.02.01 - Premiums, claims and expenses by country - Home country"/>
    <hyperlink ref="B10" location="'S.05.02.01 NL'!B1" display="S.05.02.01 - Premiums, claims and expenses by country - Netherlands"/>
    <hyperlink ref="B11" location="S.12.01.01.01!B1" display="S.12.01.01.01!B1"/>
    <hyperlink ref="B12" location="S.17.01.01.01!B1" display="S.17.01.01.01!B1"/>
    <hyperlink ref="B13" location="'S.19.01.01-1'!B1" display="S.19.01.01-1: Fire and other damage to property insurance ( direct business and accepted proportional reinsurance )"/>
    <hyperlink ref="B14" location="'S.19.01.01-2'!B1" display="S.19.01.01-2: General liability insurance [direct business and accepted proportional reinsurance]"/>
    <hyperlink ref="B15" location="'S.19.01.01-3'!B1" display="S.19.01.01-3: Income protection insurance [direct business and accepted proportional reinsurance]"/>
    <hyperlink ref="B16" location="'S.19.01.01-4'!B1" display="S.19.01.01-4: Legal expenses insurance [direct business and accepted proportional reinsurance]"/>
    <hyperlink ref="B17" location="'S.19.01.01-5'!B1" display="S.19.01.01-5: Medical expense insurance [direct business and accepted proportional reinsurance]"/>
    <hyperlink ref="B18" location="'S.19.01.01-6'!B1" display="S.19.01.01-6: Motor vehicle liability insurance [direct business and accepted proportional reinsurance]"/>
    <hyperlink ref="B19" location="'S.19.01.01-7'!B1" display="S.19.01.01-7: Other motor insurance [direct business and accepted proportional reinsurance]"/>
    <hyperlink ref="B20" location="S.23.01.01!B1" display="S.23.01.01 - Own funds "/>
    <hyperlink ref="B21" location="S.25.01.01!B1" display="S.25.01.01 - Solvency Capital Requirement - for undertakings on Standard Formula "/>
    <hyperlink ref="B22" location="S.28.02.01!B1" display="S.28.02.01 - Minimum Capital Requirement - Both life and non-life insurance activity "/>
    <hyperlink ref="B8" location="'S.05.01.01 Life'!B1" display="S.05.01.01 - Premiums, claims and expenses by line of business - Lif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&amp;LBijlage SFCR 2018&amp;CPage &amp;P of &amp;N&amp;RQRT 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1:S88"/>
  <sheetViews>
    <sheetView showGridLines="0" showRowColHeaders="0" zoomScale="70" zoomScaleNormal="70" zoomScaleSheetLayoutView="85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B1" sqref="B1:S1"/>
    </sheetView>
  </sheetViews>
  <sheetFormatPr defaultColWidth="8.85546875" defaultRowHeight="14.25" x14ac:dyDescent="0.2"/>
  <cols>
    <col min="1" max="1" width="8.85546875" style="27"/>
    <col min="2" max="3" width="7.140625" style="27" customWidth="1"/>
    <col min="4" max="4" width="17.140625" style="27" bestFit="1" customWidth="1"/>
    <col min="5" max="5" width="23.7109375" style="27" customWidth="1"/>
    <col min="6" max="6" width="25.7109375" style="27" customWidth="1"/>
    <col min="7" max="12" width="13" style="27" bestFit="1" customWidth="1"/>
    <col min="13" max="13" width="12.5703125" style="27" bestFit="1" customWidth="1"/>
    <col min="14" max="14" width="14.28515625" style="27" customWidth="1"/>
    <col min="15" max="15" width="13.85546875" style="27" customWidth="1"/>
    <col min="16" max="16" width="12" style="27" bestFit="1" customWidth="1"/>
    <col min="17" max="17" width="16.5703125" style="27" customWidth="1"/>
    <col min="18" max="18" width="9" style="27" bestFit="1" customWidth="1"/>
    <col min="19" max="19" width="12.5703125" style="27" bestFit="1" customWidth="1"/>
    <col min="20" max="16384" width="8.85546875" style="27"/>
  </cols>
  <sheetData>
    <row r="1" spans="2:19" ht="26.25" x14ac:dyDescent="0.2">
      <c r="B1" s="238" t="s">
        <v>551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2:19" ht="15" thickBo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19" ht="57" x14ac:dyDescent="0.2">
      <c r="B3" s="38"/>
      <c r="C3" s="157" t="s">
        <v>518</v>
      </c>
      <c r="D3" s="252" t="s">
        <v>552</v>
      </c>
      <c r="E3" s="252"/>
      <c r="F3" s="160" t="s">
        <v>553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19" ht="15" x14ac:dyDescent="0.2">
      <c r="B4" s="38"/>
      <c r="C4" s="158" t="s">
        <v>554</v>
      </c>
      <c r="D4" s="253" t="s">
        <v>555</v>
      </c>
      <c r="E4" s="253"/>
      <c r="F4" s="161" t="s">
        <v>556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19" ht="15" x14ac:dyDescent="0.2">
      <c r="B5" s="38"/>
      <c r="C5" s="158" t="s">
        <v>557</v>
      </c>
      <c r="D5" s="253" t="s">
        <v>558</v>
      </c>
      <c r="E5" s="253"/>
      <c r="F5" s="161" t="s">
        <v>559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19" ht="43.5" thickBot="1" x14ac:dyDescent="0.25">
      <c r="B6" s="38"/>
      <c r="C6" s="159" t="s">
        <v>560</v>
      </c>
      <c r="D6" s="254" t="s">
        <v>561</v>
      </c>
      <c r="E6" s="254"/>
      <c r="F6" s="162" t="s">
        <v>562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19" ht="15" thickBot="1" x14ac:dyDescent="0.25">
      <c r="B7" s="66" t="s">
        <v>394</v>
      </c>
      <c r="C7" s="66"/>
      <c r="D7" s="66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2:19" x14ac:dyDescent="0.2">
      <c r="B8" s="97"/>
      <c r="C8" s="98"/>
      <c r="D8" s="138" t="s">
        <v>563</v>
      </c>
      <c r="E8" s="138" t="s">
        <v>564</v>
      </c>
      <c r="F8" s="138" t="s">
        <v>565</v>
      </c>
      <c r="G8" s="138" t="s">
        <v>566</v>
      </c>
      <c r="H8" s="138" t="s">
        <v>567</v>
      </c>
      <c r="I8" s="138" t="s">
        <v>568</v>
      </c>
      <c r="J8" s="138" t="s">
        <v>569</v>
      </c>
      <c r="K8" s="138" t="s">
        <v>570</v>
      </c>
      <c r="L8" s="138" t="s">
        <v>571</v>
      </c>
      <c r="M8" s="138" t="s">
        <v>572</v>
      </c>
      <c r="N8" s="138" t="s">
        <v>573</v>
      </c>
      <c r="O8" s="138" t="s">
        <v>574</v>
      </c>
      <c r="P8" s="138" t="s">
        <v>575</v>
      </c>
      <c r="Q8" s="138" t="s">
        <v>576</v>
      </c>
      <c r="R8" s="138" t="s">
        <v>577</v>
      </c>
      <c r="S8" s="139" t="s">
        <v>578</v>
      </c>
    </row>
    <row r="9" spans="2:19" x14ac:dyDescent="0.2">
      <c r="B9" s="100"/>
      <c r="C9" s="54" t="s">
        <v>396</v>
      </c>
      <c r="D9" s="55" t="s">
        <v>5</v>
      </c>
      <c r="E9" s="55" t="s">
        <v>6</v>
      </c>
      <c r="F9" s="55" t="s">
        <v>7</v>
      </c>
      <c r="G9" s="55" t="s">
        <v>8</v>
      </c>
      <c r="H9" s="55" t="s">
        <v>9</v>
      </c>
      <c r="I9" s="55" t="s">
        <v>10</v>
      </c>
      <c r="J9" s="55" t="s">
        <v>11</v>
      </c>
      <c r="K9" s="55" t="s">
        <v>12</v>
      </c>
      <c r="L9" s="55" t="s">
        <v>13</v>
      </c>
      <c r="M9" s="55" t="s">
        <v>14</v>
      </c>
      <c r="N9" s="55" t="s">
        <v>15</v>
      </c>
      <c r="O9" s="55" t="s">
        <v>187</v>
      </c>
      <c r="P9" s="55" t="s">
        <v>188</v>
      </c>
      <c r="Q9" s="55" t="s">
        <v>141</v>
      </c>
      <c r="R9" s="55" t="s">
        <v>189</v>
      </c>
      <c r="S9" s="101" t="s">
        <v>190</v>
      </c>
    </row>
    <row r="10" spans="2:19" ht="15" x14ac:dyDescent="0.25">
      <c r="B10" s="233" t="s">
        <v>579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34"/>
    </row>
    <row r="11" spans="2:19" x14ac:dyDescent="0.2">
      <c r="B11" s="140" t="s">
        <v>18</v>
      </c>
      <c r="C11" s="55" t="s">
        <v>19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>
        <v>4851.2000000000007</v>
      </c>
    </row>
    <row r="12" spans="2:19" x14ac:dyDescent="0.2">
      <c r="B12" s="140" t="s">
        <v>580</v>
      </c>
      <c r="C12" s="55" t="s">
        <v>142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45">
        <v>-3884</v>
      </c>
      <c r="Q12" s="145">
        <v>-3883.6</v>
      </c>
      <c r="R12" s="145">
        <v>-5164.1499999999996</v>
      </c>
      <c r="S12" s="133"/>
    </row>
    <row r="13" spans="2:19" x14ac:dyDescent="0.2">
      <c r="B13" s="140" t="s">
        <v>581</v>
      </c>
      <c r="C13" s="55" t="s">
        <v>143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45">
        <v>0</v>
      </c>
      <c r="P13" s="145">
        <v>9536.61</v>
      </c>
      <c r="Q13" s="145">
        <v>0</v>
      </c>
      <c r="R13" s="131"/>
      <c r="S13" s="133"/>
    </row>
    <row r="14" spans="2:19" x14ac:dyDescent="0.2">
      <c r="B14" s="140" t="s">
        <v>582</v>
      </c>
      <c r="C14" s="55" t="s">
        <v>144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45">
        <v>-414</v>
      </c>
      <c r="O14" s="145">
        <v>1392</v>
      </c>
      <c r="P14" s="145">
        <v>0</v>
      </c>
      <c r="Q14" s="131"/>
      <c r="R14" s="131"/>
      <c r="S14" s="133"/>
    </row>
    <row r="15" spans="2:19" x14ac:dyDescent="0.2">
      <c r="B15" s="140" t="s">
        <v>583</v>
      </c>
      <c r="C15" s="55" t="s">
        <v>145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45">
        <v>30217</v>
      </c>
      <c r="N15" s="145">
        <v>-127.44</v>
      </c>
      <c r="O15" s="145">
        <v>-209.57</v>
      </c>
      <c r="P15" s="131"/>
      <c r="Q15" s="131"/>
      <c r="R15" s="131"/>
      <c r="S15" s="133"/>
    </row>
    <row r="16" spans="2:19" x14ac:dyDescent="0.2">
      <c r="B16" s="140" t="s">
        <v>584</v>
      </c>
      <c r="C16" s="55" t="s">
        <v>260</v>
      </c>
      <c r="D16" s="130"/>
      <c r="E16" s="130"/>
      <c r="F16" s="130"/>
      <c r="G16" s="130"/>
      <c r="H16" s="130"/>
      <c r="I16" s="130"/>
      <c r="J16" s="130"/>
      <c r="K16" s="130"/>
      <c r="L16" s="145">
        <v>1689</v>
      </c>
      <c r="M16" s="145">
        <v>-258266.03</v>
      </c>
      <c r="N16" s="145">
        <v>260847.68000000002</v>
      </c>
      <c r="O16" s="131"/>
      <c r="P16" s="131"/>
      <c r="Q16" s="131"/>
      <c r="R16" s="131"/>
      <c r="S16" s="133"/>
    </row>
    <row r="17" spans="2:19" x14ac:dyDescent="0.2">
      <c r="B17" s="140" t="s">
        <v>20</v>
      </c>
      <c r="C17" s="55" t="s">
        <v>21</v>
      </c>
      <c r="D17" s="130"/>
      <c r="E17" s="130"/>
      <c r="F17" s="130"/>
      <c r="G17" s="130"/>
      <c r="H17" s="130"/>
      <c r="I17" s="130"/>
      <c r="J17" s="130"/>
      <c r="K17" s="145">
        <v>8762</v>
      </c>
      <c r="L17" s="145">
        <v>203886.44</v>
      </c>
      <c r="M17" s="145">
        <v>36956.620000000003</v>
      </c>
      <c r="N17" s="131"/>
      <c r="O17" s="131"/>
      <c r="P17" s="131"/>
      <c r="Q17" s="131"/>
      <c r="R17" s="131"/>
      <c r="S17" s="133"/>
    </row>
    <row r="18" spans="2:19" x14ac:dyDescent="0.2">
      <c r="B18" s="140" t="s">
        <v>22</v>
      </c>
      <c r="C18" s="55" t="s">
        <v>23</v>
      </c>
      <c r="D18" s="130"/>
      <c r="E18" s="130"/>
      <c r="F18" s="130"/>
      <c r="G18" s="130"/>
      <c r="H18" s="130"/>
      <c r="I18" s="130"/>
      <c r="J18" s="145">
        <v>18899</v>
      </c>
      <c r="K18" s="145">
        <v>21111.66</v>
      </c>
      <c r="L18" s="145">
        <v>28994.25</v>
      </c>
      <c r="M18" s="131"/>
      <c r="N18" s="131"/>
      <c r="O18" s="131"/>
      <c r="P18" s="131"/>
      <c r="Q18" s="131"/>
      <c r="R18" s="131"/>
      <c r="S18" s="133"/>
    </row>
    <row r="19" spans="2:19" x14ac:dyDescent="0.2">
      <c r="B19" s="140" t="s">
        <v>24</v>
      </c>
      <c r="C19" s="55" t="s">
        <v>25</v>
      </c>
      <c r="D19" s="130"/>
      <c r="E19" s="130"/>
      <c r="F19" s="130"/>
      <c r="G19" s="130"/>
      <c r="H19" s="130"/>
      <c r="I19" s="145">
        <v>9194</v>
      </c>
      <c r="J19" s="145">
        <v>-6641.18</v>
      </c>
      <c r="K19" s="145">
        <v>-9367.4600000000009</v>
      </c>
      <c r="L19" s="131"/>
      <c r="M19" s="131"/>
      <c r="N19" s="131"/>
      <c r="O19" s="131"/>
      <c r="P19" s="131"/>
      <c r="Q19" s="131"/>
      <c r="R19" s="131"/>
      <c r="S19" s="133"/>
    </row>
    <row r="20" spans="2:19" x14ac:dyDescent="0.2">
      <c r="B20" s="140" t="s">
        <v>26</v>
      </c>
      <c r="C20" s="55" t="s">
        <v>27</v>
      </c>
      <c r="D20" s="130"/>
      <c r="E20" s="130"/>
      <c r="F20" s="130"/>
      <c r="G20" s="130"/>
      <c r="H20" s="145">
        <v>53135</v>
      </c>
      <c r="I20" s="145">
        <v>-5553.74</v>
      </c>
      <c r="J20" s="145">
        <v>6904.5599999999995</v>
      </c>
      <c r="K20" s="131"/>
      <c r="L20" s="131"/>
      <c r="M20" s="131"/>
      <c r="N20" s="131"/>
      <c r="O20" s="131"/>
      <c r="P20" s="131"/>
      <c r="Q20" s="131"/>
      <c r="R20" s="131"/>
      <c r="S20" s="133"/>
    </row>
    <row r="21" spans="2:19" x14ac:dyDescent="0.2">
      <c r="B21" s="140" t="s">
        <v>28</v>
      </c>
      <c r="C21" s="55" t="s">
        <v>29</v>
      </c>
      <c r="D21" s="130"/>
      <c r="E21" s="130"/>
      <c r="F21" s="130"/>
      <c r="G21" s="145">
        <v>80537</v>
      </c>
      <c r="H21" s="145">
        <v>157730.04</v>
      </c>
      <c r="I21" s="145">
        <v>8721.74</v>
      </c>
      <c r="J21" s="131"/>
      <c r="K21" s="131"/>
      <c r="L21" s="131"/>
      <c r="M21" s="131"/>
      <c r="N21" s="131"/>
      <c r="O21" s="131"/>
      <c r="P21" s="131"/>
      <c r="Q21" s="131"/>
      <c r="R21" s="131"/>
      <c r="S21" s="133"/>
    </row>
    <row r="22" spans="2:19" x14ac:dyDescent="0.2">
      <c r="B22" s="140" t="s">
        <v>30</v>
      </c>
      <c r="C22" s="55" t="s">
        <v>31</v>
      </c>
      <c r="D22" s="130"/>
      <c r="E22" s="130"/>
      <c r="F22" s="145">
        <v>325753</v>
      </c>
      <c r="G22" s="145">
        <v>288574.63</v>
      </c>
      <c r="H22" s="145">
        <v>44574.469999999994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3"/>
    </row>
    <row r="23" spans="2:19" x14ac:dyDescent="0.2">
      <c r="B23" s="140" t="s">
        <v>32</v>
      </c>
      <c r="C23" s="55" t="s">
        <v>33</v>
      </c>
      <c r="D23" s="130"/>
      <c r="E23" s="145">
        <v>3647580</v>
      </c>
      <c r="F23" s="145">
        <v>502962.33</v>
      </c>
      <c r="G23" s="145">
        <v>568931.49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3"/>
    </row>
    <row r="24" spans="2:19" x14ac:dyDescent="0.2">
      <c r="B24" s="140" t="s">
        <v>34</v>
      </c>
      <c r="C24" s="55" t="s">
        <v>35</v>
      </c>
      <c r="D24" s="145">
        <v>13095305</v>
      </c>
      <c r="E24" s="145">
        <v>5556321.1200000001</v>
      </c>
      <c r="F24" s="145">
        <v>347690.68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3"/>
    </row>
    <row r="25" spans="2:19" x14ac:dyDescent="0.2">
      <c r="B25" s="140" t="s">
        <v>36</v>
      </c>
      <c r="C25" s="55" t="s">
        <v>37</v>
      </c>
      <c r="D25" s="145">
        <v>11598540</v>
      </c>
      <c r="E25" s="145">
        <v>5064469.88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3"/>
    </row>
    <row r="26" spans="2:19" ht="15" thickBot="1" x14ac:dyDescent="0.25">
      <c r="B26" s="141" t="s">
        <v>38</v>
      </c>
      <c r="C26" s="102" t="s">
        <v>39</v>
      </c>
      <c r="D26" s="146">
        <v>17765407.440000001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8"/>
    </row>
    <row r="27" spans="2:19" ht="15" thickBo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2:19" ht="28.5" x14ac:dyDescent="0.2">
      <c r="B28" s="97"/>
      <c r="C28" s="98"/>
      <c r="D28" s="138" t="s">
        <v>3</v>
      </c>
      <c r="E28" s="99" t="s">
        <v>4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2:19" x14ac:dyDescent="0.2">
      <c r="B29" s="100"/>
      <c r="C29" s="54" t="s">
        <v>396</v>
      </c>
      <c r="D29" s="55" t="s">
        <v>16</v>
      </c>
      <c r="E29" s="101" t="s">
        <v>17</v>
      </c>
      <c r="F29" s="40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2:19" ht="15" x14ac:dyDescent="0.25">
      <c r="B30" s="233" t="s">
        <v>585</v>
      </c>
      <c r="C30" s="214"/>
      <c r="D30" s="214"/>
      <c r="E30" s="234"/>
      <c r="F30" s="40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x14ac:dyDescent="0.2">
      <c r="B31" s="140" t="s">
        <v>18</v>
      </c>
      <c r="C31" s="55" t="s">
        <v>19</v>
      </c>
      <c r="D31" s="149">
        <v>4851.2000000000007</v>
      </c>
      <c r="E31" s="126">
        <v>4851.2000000000007</v>
      </c>
      <c r="F31" s="40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2:19" x14ac:dyDescent="0.2">
      <c r="B32" s="140" t="s">
        <v>580</v>
      </c>
      <c r="C32" s="55" t="s">
        <v>142</v>
      </c>
      <c r="D32" s="130">
        <v>-5164.1499999999996</v>
      </c>
      <c r="E32" s="129">
        <v>-12931.75</v>
      </c>
      <c r="F32" s="40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2:19" x14ac:dyDescent="0.2">
      <c r="B33" s="140" t="s">
        <v>581</v>
      </c>
      <c r="C33" s="55" t="s">
        <v>143</v>
      </c>
      <c r="D33" s="130">
        <v>0</v>
      </c>
      <c r="E33" s="129">
        <v>9536.61</v>
      </c>
      <c r="F33" s="40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2:19" x14ac:dyDescent="0.2">
      <c r="B34" s="140" t="s">
        <v>582</v>
      </c>
      <c r="C34" s="55" t="s">
        <v>144</v>
      </c>
      <c r="D34" s="130">
        <v>0</v>
      </c>
      <c r="E34" s="129">
        <v>978</v>
      </c>
      <c r="F34" s="40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2:19" x14ac:dyDescent="0.2">
      <c r="B35" s="140" t="s">
        <v>583</v>
      </c>
      <c r="C35" s="55" t="s">
        <v>145</v>
      </c>
      <c r="D35" s="130">
        <v>-209.57</v>
      </c>
      <c r="E35" s="129">
        <v>29879.99</v>
      </c>
      <c r="F35" s="40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x14ac:dyDescent="0.2">
      <c r="B36" s="140" t="s">
        <v>584</v>
      </c>
      <c r="C36" s="55" t="s">
        <v>260</v>
      </c>
      <c r="D36" s="130">
        <v>260847.68000000002</v>
      </c>
      <c r="E36" s="129">
        <v>4270.6500000000233</v>
      </c>
      <c r="F36" s="40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x14ac:dyDescent="0.2">
      <c r="B37" s="140" t="s">
        <v>20</v>
      </c>
      <c r="C37" s="55" t="s">
        <v>21</v>
      </c>
      <c r="D37" s="130">
        <v>36956.620000000003</v>
      </c>
      <c r="E37" s="129">
        <v>249605.06</v>
      </c>
      <c r="F37" s="40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2:19" x14ac:dyDescent="0.2">
      <c r="B38" s="140" t="s">
        <v>22</v>
      </c>
      <c r="C38" s="55" t="s">
        <v>23</v>
      </c>
      <c r="D38" s="130">
        <v>28994.25</v>
      </c>
      <c r="E38" s="129">
        <v>69004.91</v>
      </c>
      <c r="F38" s="40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2:19" x14ac:dyDescent="0.2">
      <c r="B39" s="140" t="s">
        <v>24</v>
      </c>
      <c r="C39" s="55" t="s">
        <v>25</v>
      </c>
      <c r="D39" s="130">
        <v>-9367.4600000000009</v>
      </c>
      <c r="E39" s="129">
        <v>-6814.6400000000012</v>
      </c>
      <c r="F39" s="40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2:19" x14ac:dyDescent="0.2">
      <c r="B40" s="140" t="s">
        <v>26</v>
      </c>
      <c r="C40" s="55" t="s">
        <v>27</v>
      </c>
      <c r="D40" s="130">
        <v>6904.5599999999995</v>
      </c>
      <c r="E40" s="129">
        <v>54485.82</v>
      </c>
      <c r="F40" s="40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 x14ac:dyDescent="0.2">
      <c r="B41" s="140" t="s">
        <v>28</v>
      </c>
      <c r="C41" s="55" t="s">
        <v>29</v>
      </c>
      <c r="D41" s="130">
        <v>8721.74</v>
      </c>
      <c r="E41" s="129">
        <v>246988.78</v>
      </c>
      <c r="F41" s="40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 x14ac:dyDescent="0.2">
      <c r="B42" s="140" t="s">
        <v>30</v>
      </c>
      <c r="C42" s="55" t="s">
        <v>31</v>
      </c>
      <c r="D42" s="130">
        <v>44574.469999999994</v>
      </c>
      <c r="E42" s="129">
        <v>658902.1</v>
      </c>
      <c r="F42" s="40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2:19" x14ac:dyDescent="0.2">
      <c r="B43" s="140" t="s">
        <v>32</v>
      </c>
      <c r="C43" s="55" t="s">
        <v>33</v>
      </c>
      <c r="D43" s="130">
        <v>568931.49</v>
      </c>
      <c r="E43" s="129">
        <v>4719473.82</v>
      </c>
      <c r="F43" s="40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2:19" x14ac:dyDescent="0.2">
      <c r="B44" s="140" t="s">
        <v>34</v>
      </c>
      <c r="C44" s="55" t="s">
        <v>35</v>
      </c>
      <c r="D44" s="130">
        <v>347690.68</v>
      </c>
      <c r="E44" s="129">
        <v>18999316.800000001</v>
      </c>
      <c r="F44" s="40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2:19" x14ac:dyDescent="0.2">
      <c r="B45" s="140" t="s">
        <v>36</v>
      </c>
      <c r="C45" s="55" t="s">
        <v>37</v>
      </c>
      <c r="D45" s="130">
        <v>5064469.88</v>
      </c>
      <c r="E45" s="129">
        <v>16663009.879999999</v>
      </c>
      <c r="F45" s="40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x14ac:dyDescent="0.2">
      <c r="B46" s="140" t="s">
        <v>38</v>
      </c>
      <c r="C46" s="55" t="s">
        <v>39</v>
      </c>
      <c r="D46" s="130">
        <v>17765407.440000001</v>
      </c>
      <c r="E46" s="129">
        <v>17765407.440000001</v>
      </c>
      <c r="F46" s="40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ht="15" thickBot="1" x14ac:dyDescent="0.25">
      <c r="B47" s="141" t="s">
        <v>40</v>
      </c>
      <c r="C47" s="102" t="s">
        <v>41</v>
      </c>
      <c r="D47" s="150">
        <v>24123608.830000002</v>
      </c>
      <c r="E47" s="137">
        <v>59455964.670000002</v>
      </c>
      <c r="F47" s="40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ht="15" thickBo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2:19" x14ac:dyDescent="0.2">
      <c r="B49" s="97"/>
      <c r="C49" s="98"/>
      <c r="D49" s="138" t="s">
        <v>563</v>
      </c>
      <c r="E49" s="138" t="s">
        <v>564</v>
      </c>
      <c r="F49" s="138" t="s">
        <v>565</v>
      </c>
      <c r="G49" s="138" t="s">
        <v>566</v>
      </c>
      <c r="H49" s="138" t="s">
        <v>567</v>
      </c>
      <c r="I49" s="138" t="s">
        <v>568</v>
      </c>
      <c r="J49" s="138" t="s">
        <v>569</v>
      </c>
      <c r="K49" s="138" t="s">
        <v>570</v>
      </c>
      <c r="L49" s="138" t="s">
        <v>571</v>
      </c>
      <c r="M49" s="138" t="s">
        <v>572</v>
      </c>
      <c r="N49" s="138" t="s">
        <v>573</v>
      </c>
      <c r="O49" s="138" t="s">
        <v>574</v>
      </c>
      <c r="P49" s="138" t="s">
        <v>575</v>
      </c>
      <c r="Q49" s="138" t="s">
        <v>576</v>
      </c>
      <c r="R49" s="138" t="s">
        <v>577</v>
      </c>
      <c r="S49" s="139" t="s">
        <v>578</v>
      </c>
    </row>
    <row r="50" spans="2:19" x14ac:dyDescent="0.2">
      <c r="B50" s="100"/>
      <c r="C50" s="54" t="s">
        <v>396</v>
      </c>
      <c r="D50" s="55" t="s">
        <v>45</v>
      </c>
      <c r="E50" s="55" t="s">
        <v>46</v>
      </c>
      <c r="F50" s="55" t="s">
        <v>47</v>
      </c>
      <c r="G50" s="55" t="s">
        <v>48</v>
      </c>
      <c r="H50" s="55" t="s">
        <v>49</v>
      </c>
      <c r="I50" s="55" t="s">
        <v>50</v>
      </c>
      <c r="J50" s="55" t="s">
        <v>51</v>
      </c>
      <c r="K50" s="55" t="s">
        <v>52</v>
      </c>
      <c r="L50" s="55" t="s">
        <v>53</v>
      </c>
      <c r="M50" s="55" t="s">
        <v>54</v>
      </c>
      <c r="N50" s="55" t="s">
        <v>55</v>
      </c>
      <c r="O50" s="55" t="s">
        <v>586</v>
      </c>
      <c r="P50" s="55" t="s">
        <v>587</v>
      </c>
      <c r="Q50" s="55" t="s">
        <v>588</v>
      </c>
      <c r="R50" s="55" t="s">
        <v>589</v>
      </c>
      <c r="S50" s="101" t="s">
        <v>590</v>
      </c>
    </row>
    <row r="51" spans="2:19" ht="15" x14ac:dyDescent="0.25">
      <c r="B51" s="233" t="s">
        <v>591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34"/>
    </row>
    <row r="52" spans="2:19" x14ac:dyDescent="0.2">
      <c r="B52" s="140" t="s">
        <v>18</v>
      </c>
      <c r="C52" s="55" t="s">
        <v>19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26">
        <v>-22920.740000000005</v>
      </c>
    </row>
    <row r="53" spans="2:19" x14ac:dyDescent="0.2">
      <c r="B53" s="140" t="s">
        <v>580</v>
      </c>
      <c r="C53" s="55" t="s">
        <v>142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>
        <v>-10109</v>
      </c>
      <c r="Q53" s="130">
        <v>-6225.35</v>
      </c>
      <c r="R53" s="130">
        <v>582.27000000001863</v>
      </c>
      <c r="S53" s="133"/>
    </row>
    <row r="54" spans="2:19" x14ac:dyDescent="0.2">
      <c r="B54" s="140" t="s">
        <v>581</v>
      </c>
      <c r="C54" s="55" t="s">
        <v>143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>
        <v>9000</v>
      </c>
      <c r="P54" s="130">
        <v>0</v>
      </c>
      <c r="Q54" s="130">
        <v>0</v>
      </c>
      <c r="R54" s="131"/>
      <c r="S54" s="133"/>
    </row>
    <row r="55" spans="2:19" x14ac:dyDescent="0.2">
      <c r="B55" s="140" t="s">
        <v>582</v>
      </c>
      <c r="C55" s="55" t="s">
        <v>144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>
        <v>349</v>
      </c>
      <c r="O55" s="130">
        <v>0</v>
      </c>
      <c r="P55" s="130">
        <v>0</v>
      </c>
      <c r="Q55" s="131"/>
      <c r="R55" s="131"/>
      <c r="S55" s="133"/>
    </row>
    <row r="56" spans="2:19" x14ac:dyDescent="0.2">
      <c r="B56" s="140" t="s">
        <v>583</v>
      </c>
      <c r="C56" s="55" t="s">
        <v>145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>
        <v>4223</v>
      </c>
      <c r="N56" s="130">
        <v>-1043.8800000000001</v>
      </c>
      <c r="O56" s="130">
        <v>-1043.8799999998882</v>
      </c>
      <c r="P56" s="131"/>
      <c r="Q56" s="131"/>
      <c r="R56" s="131"/>
      <c r="S56" s="133"/>
    </row>
    <row r="57" spans="2:19" x14ac:dyDescent="0.2">
      <c r="B57" s="140" t="s">
        <v>584</v>
      </c>
      <c r="C57" s="55" t="s">
        <v>260</v>
      </c>
      <c r="D57" s="130"/>
      <c r="E57" s="130"/>
      <c r="F57" s="130"/>
      <c r="G57" s="130"/>
      <c r="H57" s="130"/>
      <c r="I57" s="130"/>
      <c r="J57" s="130"/>
      <c r="K57" s="130"/>
      <c r="L57" s="130">
        <v>224730</v>
      </c>
      <c r="M57" s="130">
        <v>216265.84</v>
      </c>
      <c r="N57" s="130">
        <v>1368.508959909901</v>
      </c>
      <c r="O57" s="131"/>
      <c r="P57" s="131"/>
      <c r="Q57" s="131"/>
      <c r="R57" s="131"/>
      <c r="S57" s="133"/>
    </row>
    <row r="58" spans="2:19" x14ac:dyDescent="0.2">
      <c r="B58" s="140" t="s">
        <v>20</v>
      </c>
      <c r="C58" s="55" t="s">
        <v>21</v>
      </c>
      <c r="D58" s="130"/>
      <c r="E58" s="130"/>
      <c r="F58" s="130"/>
      <c r="G58" s="130"/>
      <c r="H58" s="130"/>
      <c r="I58" s="130"/>
      <c r="J58" s="130"/>
      <c r="K58" s="130">
        <v>302460</v>
      </c>
      <c r="L58" s="130">
        <v>90409.85</v>
      </c>
      <c r="M58" s="130">
        <v>81901.607190910727</v>
      </c>
      <c r="N58" s="131"/>
      <c r="O58" s="131"/>
      <c r="P58" s="131"/>
      <c r="Q58" s="131"/>
      <c r="R58" s="131"/>
      <c r="S58" s="133"/>
    </row>
    <row r="59" spans="2:19" x14ac:dyDescent="0.2">
      <c r="B59" s="140" t="s">
        <v>22</v>
      </c>
      <c r="C59" s="55" t="s">
        <v>23</v>
      </c>
      <c r="D59" s="130"/>
      <c r="E59" s="130"/>
      <c r="F59" s="130"/>
      <c r="G59" s="130"/>
      <c r="H59" s="130"/>
      <c r="I59" s="130"/>
      <c r="J59" s="130">
        <v>66452</v>
      </c>
      <c r="K59" s="130">
        <v>47708.35</v>
      </c>
      <c r="L59" s="130">
        <v>31726.590400769725</v>
      </c>
      <c r="M59" s="131"/>
      <c r="N59" s="131"/>
      <c r="O59" s="131"/>
      <c r="P59" s="131"/>
      <c r="Q59" s="131"/>
      <c r="R59" s="131"/>
      <c r="S59" s="133"/>
    </row>
    <row r="60" spans="2:19" x14ac:dyDescent="0.2">
      <c r="B60" s="140" t="s">
        <v>24</v>
      </c>
      <c r="C60" s="55" t="s">
        <v>25</v>
      </c>
      <c r="D60" s="130"/>
      <c r="E60" s="130"/>
      <c r="F60" s="130"/>
      <c r="G60" s="130"/>
      <c r="H60" s="130"/>
      <c r="I60" s="130">
        <v>51217</v>
      </c>
      <c r="J60" s="130">
        <v>47689.79</v>
      </c>
      <c r="K60" s="130">
        <v>21269.536547099589</v>
      </c>
      <c r="L60" s="131"/>
      <c r="M60" s="131"/>
      <c r="N60" s="131"/>
      <c r="O60" s="131"/>
      <c r="P60" s="131"/>
      <c r="Q60" s="131"/>
      <c r="R60" s="131"/>
      <c r="S60" s="133"/>
    </row>
    <row r="61" spans="2:19" x14ac:dyDescent="0.2">
      <c r="B61" s="140" t="s">
        <v>26</v>
      </c>
      <c r="C61" s="55" t="s">
        <v>27</v>
      </c>
      <c r="D61" s="130"/>
      <c r="E61" s="130"/>
      <c r="F61" s="130"/>
      <c r="G61" s="130"/>
      <c r="H61" s="130">
        <v>389002</v>
      </c>
      <c r="I61" s="130">
        <v>377451.9</v>
      </c>
      <c r="J61" s="130">
        <v>349504.93821943249</v>
      </c>
      <c r="K61" s="131"/>
      <c r="L61" s="131"/>
      <c r="M61" s="131"/>
      <c r="N61" s="131"/>
      <c r="O61" s="131"/>
      <c r="P61" s="131"/>
      <c r="Q61" s="131"/>
      <c r="R61" s="131"/>
      <c r="S61" s="133"/>
    </row>
    <row r="62" spans="2:19" x14ac:dyDescent="0.2">
      <c r="B62" s="140" t="s">
        <v>28</v>
      </c>
      <c r="C62" s="55" t="s">
        <v>29</v>
      </c>
      <c r="D62" s="130"/>
      <c r="E62" s="130"/>
      <c r="F62" s="130"/>
      <c r="G62" s="130">
        <v>669431</v>
      </c>
      <c r="H62" s="130">
        <v>439292.32</v>
      </c>
      <c r="I62" s="130">
        <v>420456.89109359146</v>
      </c>
      <c r="J62" s="131"/>
      <c r="K62" s="131"/>
      <c r="L62" s="131"/>
      <c r="M62" s="131"/>
      <c r="N62" s="131"/>
      <c r="O62" s="131"/>
      <c r="P62" s="131"/>
      <c r="Q62" s="131"/>
      <c r="R62" s="131"/>
      <c r="S62" s="133"/>
    </row>
    <row r="63" spans="2:19" x14ac:dyDescent="0.2">
      <c r="B63" s="140" t="s">
        <v>30</v>
      </c>
      <c r="C63" s="55" t="s">
        <v>31</v>
      </c>
      <c r="D63" s="130"/>
      <c r="E63" s="130"/>
      <c r="F63" s="130">
        <v>529187</v>
      </c>
      <c r="G63" s="130">
        <v>374695.53</v>
      </c>
      <c r="H63" s="130">
        <v>33420.501822753664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3"/>
    </row>
    <row r="64" spans="2:19" x14ac:dyDescent="0.2">
      <c r="B64" s="140" t="s">
        <v>32</v>
      </c>
      <c r="C64" s="55" t="s">
        <v>33</v>
      </c>
      <c r="D64" s="130"/>
      <c r="E64" s="130">
        <v>791752</v>
      </c>
      <c r="F64" s="130">
        <v>393994.74</v>
      </c>
      <c r="G64" s="130">
        <v>163862.42548304982</v>
      </c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3"/>
    </row>
    <row r="65" spans="2:19" x14ac:dyDescent="0.2">
      <c r="B65" s="140" t="s">
        <v>34</v>
      </c>
      <c r="C65" s="55" t="s">
        <v>35</v>
      </c>
      <c r="D65" s="130">
        <v>6815197</v>
      </c>
      <c r="E65" s="130">
        <v>556556.72</v>
      </c>
      <c r="F65" s="130">
        <v>182990.04502753279</v>
      </c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3"/>
    </row>
    <row r="66" spans="2:19" x14ac:dyDescent="0.2">
      <c r="B66" s="140" t="s">
        <v>36</v>
      </c>
      <c r="C66" s="55" t="s">
        <v>37</v>
      </c>
      <c r="D66" s="130">
        <v>4779877.78</v>
      </c>
      <c r="E66" s="130">
        <v>779260.38163348101</v>
      </c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3"/>
    </row>
    <row r="67" spans="2:19" ht="15" thickBot="1" x14ac:dyDescent="0.25">
      <c r="B67" s="141" t="s">
        <v>38</v>
      </c>
      <c r="C67" s="102" t="s">
        <v>39</v>
      </c>
      <c r="D67" s="150">
        <v>4283597.2152581643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8"/>
    </row>
    <row r="68" spans="2:19" ht="15" thickBo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2:19" ht="42.75" x14ac:dyDescent="0.2">
      <c r="B69" s="97"/>
      <c r="C69" s="98"/>
      <c r="D69" s="99" t="s">
        <v>44</v>
      </c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2:19" x14ac:dyDescent="0.2">
      <c r="B70" s="100"/>
      <c r="C70" s="54" t="s">
        <v>396</v>
      </c>
      <c r="D70" s="101" t="s">
        <v>56</v>
      </c>
      <c r="E70" s="40"/>
      <c r="F70" s="40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2:19" ht="15" x14ac:dyDescent="0.25">
      <c r="B71" s="233" t="s">
        <v>592</v>
      </c>
      <c r="C71" s="214"/>
      <c r="D71" s="234"/>
      <c r="E71" s="40"/>
      <c r="F71" s="40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2:19" x14ac:dyDescent="0.2">
      <c r="B72" s="140" t="s">
        <v>18</v>
      </c>
      <c r="C72" s="55" t="s">
        <v>19</v>
      </c>
      <c r="D72" s="126">
        <v>-22960.265678333686</v>
      </c>
      <c r="E72" s="40"/>
      <c r="F72" s="40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2:19" x14ac:dyDescent="0.2">
      <c r="B73" s="140" t="s">
        <v>580</v>
      </c>
      <c r="C73" s="55" t="s">
        <v>142</v>
      </c>
      <c r="D73" s="129">
        <v>583.27409571086196</v>
      </c>
      <c r="E73" s="40"/>
      <c r="F73" s="40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2:19" x14ac:dyDescent="0.2">
      <c r="B74" s="140" t="s">
        <v>581</v>
      </c>
      <c r="C74" s="55" t="s">
        <v>143</v>
      </c>
      <c r="D74" s="129">
        <v>0</v>
      </c>
      <c r="E74" s="40"/>
      <c r="F74" s="40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2:19" x14ac:dyDescent="0.2">
      <c r="B75" s="140" t="s">
        <v>582</v>
      </c>
      <c r="C75" s="55" t="s">
        <v>144</v>
      </c>
      <c r="D75" s="129">
        <v>0</v>
      </c>
      <c r="E75" s="40"/>
      <c r="F75" s="40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2:19" x14ac:dyDescent="0.2">
      <c r="B76" s="140" t="s">
        <v>583</v>
      </c>
      <c r="C76" s="55" t="s">
        <v>145</v>
      </c>
      <c r="D76" s="129">
        <v>-1045.6801192411938</v>
      </c>
      <c r="E76" s="40"/>
      <c r="F76" s="40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2:19" x14ac:dyDescent="0.2">
      <c r="B77" s="140" t="s">
        <v>584</v>
      </c>
      <c r="C77" s="55" t="s">
        <v>260</v>
      </c>
      <c r="D77" s="129">
        <v>1370.8688856778369</v>
      </c>
      <c r="E77" s="40"/>
      <c r="F77" s="40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 spans="2:19" x14ac:dyDescent="0.2">
      <c r="B78" s="140" t="s">
        <v>20</v>
      </c>
      <c r="C78" s="55" t="s">
        <v>21</v>
      </c>
      <c r="D78" s="129">
        <v>77732.782232003519</v>
      </c>
      <c r="E78" s="40"/>
      <c r="F78" s="40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2:19" x14ac:dyDescent="0.2">
      <c r="B79" s="140" t="s">
        <v>22</v>
      </c>
      <c r="C79" s="55" t="s">
        <v>23</v>
      </c>
      <c r="D79" s="129">
        <v>31786.075135294101</v>
      </c>
      <c r="E79" s="40"/>
      <c r="F79" s="40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0" spans="2:19" x14ac:dyDescent="0.2">
      <c r="B80" s="140" t="s">
        <v>24</v>
      </c>
      <c r="C80" s="55" t="s">
        <v>25</v>
      </c>
      <c r="D80" s="129">
        <v>21344.1820762311</v>
      </c>
      <c r="E80" s="40"/>
      <c r="F80" s="40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 spans="2:19" x14ac:dyDescent="0.2">
      <c r="B81" s="140" t="s">
        <v>26</v>
      </c>
      <c r="C81" s="55" t="s">
        <v>27</v>
      </c>
      <c r="D81" s="129">
        <v>350923.28765803057</v>
      </c>
      <c r="E81" s="40"/>
      <c r="F81" s="40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 spans="2:19" x14ac:dyDescent="0.2">
      <c r="B82" s="140" t="s">
        <v>28</v>
      </c>
      <c r="C82" s="55" t="s">
        <v>29</v>
      </c>
      <c r="D82" s="129">
        <v>421918.18923697848</v>
      </c>
      <c r="E82" s="40"/>
      <c r="F82" s="40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</row>
    <row r="83" spans="2:19" x14ac:dyDescent="0.2">
      <c r="B83" s="140" t="s">
        <v>30</v>
      </c>
      <c r="C83" s="55" t="s">
        <v>31</v>
      </c>
      <c r="D83" s="129">
        <v>33468.501480459847</v>
      </c>
      <c r="E83" s="40"/>
      <c r="F83" s="40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</row>
    <row r="84" spans="2:19" x14ac:dyDescent="0.2">
      <c r="B84" s="140" t="s">
        <v>32</v>
      </c>
      <c r="C84" s="55" t="s">
        <v>33</v>
      </c>
      <c r="D84" s="129">
        <v>163723.17760205339</v>
      </c>
      <c r="E84" s="40"/>
      <c r="F84" s="40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</row>
    <row r="85" spans="2:19" x14ac:dyDescent="0.2">
      <c r="B85" s="140" t="s">
        <v>34</v>
      </c>
      <c r="C85" s="55" t="s">
        <v>35</v>
      </c>
      <c r="D85" s="129">
        <v>182636.2032235426</v>
      </c>
      <c r="E85" s="40"/>
      <c r="F85" s="40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</row>
    <row r="86" spans="2:19" x14ac:dyDescent="0.2">
      <c r="B86" s="140" t="s">
        <v>36</v>
      </c>
      <c r="C86" s="55" t="s">
        <v>37</v>
      </c>
      <c r="D86" s="129">
        <v>778909.76149615296</v>
      </c>
      <c r="E86" s="40"/>
      <c r="F86" s="40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2:19" x14ac:dyDescent="0.2">
      <c r="B87" s="140" t="s">
        <v>38</v>
      </c>
      <c r="C87" s="55" t="s">
        <v>39</v>
      </c>
      <c r="D87" s="129">
        <v>4289775.9682944305</v>
      </c>
      <c r="E87" s="40"/>
      <c r="F87" s="40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2:19" ht="15" thickBot="1" x14ac:dyDescent="0.25">
      <c r="B88" s="141" t="s">
        <v>40</v>
      </c>
      <c r="C88" s="102" t="s">
        <v>41</v>
      </c>
      <c r="D88" s="137">
        <v>6330166.3256189907</v>
      </c>
      <c r="E88" s="40"/>
      <c r="F88" s="40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</sheetData>
  <mergeCells count="9">
    <mergeCell ref="B10:S10"/>
    <mergeCell ref="B30:E30"/>
    <mergeCell ref="B51:S51"/>
    <mergeCell ref="B71:D71"/>
    <mergeCell ref="B1:S1"/>
    <mergeCell ref="D3:E3"/>
    <mergeCell ref="D4:E4"/>
    <mergeCell ref="D5:E5"/>
    <mergeCell ref="D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Button 3">
              <controlPr defaultSize="0" print="0" autoFill="0" autoPict="0" macro="[0]!Backtoindex">
                <anchor moveWithCells="1" sizeWithCells="1">
                  <from>
                    <xdr:col>6</xdr:col>
                    <xdr:colOff>857250</xdr:colOff>
                    <xdr:row>0</xdr:row>
                    <xdr:rowOff>47625</xdr:rowOff>
                  </from>
                  <to>
                    <xdr:col>8</xdr:col>
                    <xdr:colOff>495300</xdr:colOff>
                    <xdr:row>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B1:S88"/>
  <sheetViews>
    <sheetView showGridLines="0" showRowColHeaders="0" zoomScale="70" zoomScaleNormal="70" zoomScaleSheetLayoutView="100" workbookViewId="0">
      <pane xSplit="3" ySplit="7" topLeftCell="D59" activePane="bottomRight" state="frozen"/>
      <selection pane="topRight" activeCell="C1" sqref="C1"/>
      <selection pane="bottomLeft" activeCell="A8" sqref="A8"/>
      <selection pane="bottomRight" activeCell="B1" sqref="B1:S1"/>
    </sheetView>
  </sheetViews>
  <sheetFormatPr defaultColWidth="10.140625" defaultRowHeight="14.25" x14ac:dyDescent="0.2"/>
  <cols>
    <col min="1" max="1" width="10.140625" style="27"/>
    <col min="2" max="2" width="5.5703125" style="27" bestFit="1" customWidth="1"/>
    <col min="3" max="3" width="6.85546875" style="27" bestFit="1" customWidth="1"/>
    <col min="4" max="4" width="17.140625" style="27" customWidth="1"/>
    <col min="5" max="5" width="14.28515625" style="27" bestFit="1" customWidth="1"/>
    <col min="6" max="6" width="21.140625" style="27" bestFit="1" customWidth="1"/>
    <col min="7" max="7" width="17.28515625" style="27" customWidth="1"/>
    <col min="8" max="8" width="14.28515625" style="27" bestFit="1" customWidth="1"/>
    <col min="9" max="9" width="17.5703125" style="27" customWidth="1"/>
    <col min="10" max="10" width="15.5703125" style="27" customWidth="1"/>
    <col min="11" max="11" width="14.28515625" style="27" bestFit="1" customWidth="1"/>
    <col min="12" max="12" width="14.7109375" style="27" customWidth="1"/>
    <col min="13" max="13" width="15" style="27" customWidth="1"/>
    <col min="14" max="14" width="11.28515625" style="27" bestFit="1" customWidth="1"/>
    <col min="15" max="15" width="12.5703125" style="27" customWidth="1"/>
    <col min="16" max="17" width="6.85546875" style="27" bestFit="1" customWidth="1"/>
    <col min="18" max="18" width="14.5703125" style="27" customWidth="1"/>
    <col min="19" max="19" width="7.28515625" style="27" bestFit="1" customWidth="1"/>
    <col min="20" max="16384" width="10.140625" style="27"/>
  </cols>
  <sheetData>
    <row r="1" spans="2:19" ht="26.25" x14ac:dyDescent="0.2">
      <c r="B1" s="238" t="s">
        <v>551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2:19" ht="15" thickBo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19" ht="85.5" x14ac:dyDescent="0.2">
      <c r="B3" s="38"/>
      <c r="C3" s="151" t="s">
        <v>518</v>
      </c>
      <c r="D3" s="252" t="s">
        <v>552</v>
      </c>
      <c r="E3" s="252"/>
      <c r="F3" s="154" t="s">
        <v>593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19" ht="15" x14ac:dyDescent="0.2">
      <c r="B4" s="38"/>
      <c r="C4" s="152" t="s">
        <v>554</v>
      </c>
      <c r="D4" s="253" t="s">
        <v>555</v>
      </c>
      <c r="E4" s="253"/>
      <c r="F4" s="155" t="s">
        <v>556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19" ht="15" x14ac:dyDescent="0.2">
      <c r="B5" s="38"/>
      <c r="C5" s="152" t="s">
        <v>557</v>
      </c>
      <c r="D5" s="253" t="s">
        <v>558</v>
      </c>
      <c r="E5" s="253"/>
      <c r="F5" s="155" t="s">
        <v>559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19" ht="57.75" thickBot="1" x14ac:dyDescent="0.25">
      <c r="B6" s="38"/>
      <c r="C6" s="153" t="s">
        <v>560</v>
      </c>
      <c r="D6" s="254" t="s">
        <v>561</v>
      </c>
      <c r="E6" s="254"/>
      <c r="F6" s="156" t="s">
        <v>562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19" ht="15" thickBot="1" x14ac:dyDescent="0.25">
      <c r="B7" s="66" t="s">
        <v>394</v>
      </c>
      <c r="C7" s="66"/>
      <c r="D7" s="66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2:19" x14ac:dyDescent="0.2">
      <c r="B8" s="97"/>
      <c r="C8" s="98"/>
      <c r="D8" s="138" t="s">
        <v>563</v>
      </c>
      <c r="E8" s="138" t="s">
        <v>564</v>
      </c>
      <c r="F8" s="138" t="s">
        <v>565</v>
      </c>
      <c r="G8" s="138" t="s">
        <v>566</v>
      </c>
      <c r="H8" s="138" t="s">
        <v>567</v>
      </c>
      <c r="I8" s="138" t="s">
        <v>568</v>
      </c>
      <c r="J8" s="138" t="s">
        <v>569</v>
      </c>
      <c r="K8" s="138" t="s">
        <v>570</v>
      </c>
      <c r="L8" s="138" t="s">
        <v>571</v>
      </c>
      <c r="M8" s="138" t="s">
        <v>572</v>
      </c>
      <c r="N8" s="138" t="s">
        <v>573</v>
      </c>
      <c r="O8" s="138" t="s">
        <v>574</v>
      </c>
      <c r="P8" s="138" t="s">
        <v>575</v>
      </c>
      <c r="Q8" s="138" t="s">
        <v>576</v>
      </c>
      <c r="R8" s="138" t="s">
        <v>577</v>
      </c>
      <c r="S8" s="139" t="s">
        <v>578</v>
      </c>
    </row>
    <row r="9" spans="2:19" ht="28.5" x14ac:dyDescent="0.2">
      <c r="B9" s="100"/>
      <c r="C9" s="54" t="s">
        <v>396</v>
      </c>
      <c r="D9" s="55" t="s">
        <v>5</v>
      </c>
      <c r="E9" s="55" t="s">
        <v>6</v>
      </c>
      <c r="F9" s="55" t="s">
        <v>7</v>
      </c>
      <c r="G9" s="55" t="s">
        <v>8</v>
      </c>
      <c r="H9" s="55" t="s">
        <v>9</v>
      </c>
      <c r="I9" s="55" t="s">
        <v>10</v>
      </c>
      <c r="J9" s="55" t="s">
        <v>11</v>
      </c>
      <c r="K9" s="55" t="s">
        <v>12</v>
      </c>
      <c r="L9" s="55" t="s">
        <v>13</v>
      </c>
      <c r="M9" s="55" t="s">
        <v>14</v>
      </c>
      <c r="N9" s="55" t="s">
        <v>15</v>
      </c>
      <c r="O9" s="55" t="s">
        <v>187</v>
      </c>
      <c r="P9" s="55" t="s">
        <v>188</v>
      </c>
      <c r="Q9" s="55" t="s">
        <v>141</v>
      </c>
      <c r="R9" s="55" t="s">
        <v>189</v>
      </c>
      <c r="S9" s="101" t="s">
        <v>190</v>
      </c>
    </row>
    <row r="10" spans="2:19" ht="15" x14ac:dyDescent="0.25">
      <c r="B10" s="233" t="s">
        <v>579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34"/>
    </row>
    <row r="11" spans="2:19" ht="28.5" x14ac:dyDescent="0.2">
      <c r="B11" s="140" t="s">
        <v>18</v>
      </c>
      <c r="C11" s="55" t="s">
        <v>19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>
        <v>0</v>
      </c>
    </row>
    <row r="12" spans="2:19" ht="28.5" x14ac:dyDescent="0.2">
      <c r="B12" s="140" t="s">
        <v>580</v>
      </c>
      <c r="C12" s="55" t="s">
        <v>142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45">
        <v>0</v>
      </c>
      <c r="Q12" s="145">
        <v>0</v>
      </c>
      <c r="R12" s="145">
        <v>0</v>
      </c>
      <c r="S12" s="133"/>
    </row>
    <row r="13" spans="2:19" ht="28.5" x14ac:dyDescent="0.2">
      <c r="B13" s="140" t="s">
        <v>581</v>
      </c>
      <c r="C13" s="55" t="s">
        <v>143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45">
        <v>0</v>
      </c>
      <c r="P13" s="145">
        <v>0</v>
      </c>
      <c r="Q13" s="145">
        <v>0</v>
      </c>
      <c r="R13" s="131"/>
      <c r="S13" s="133"/>
    </row>
    <row r="14" spans="2:19" ht="28.5" x14ac:dyDescent="0.2">
      <c r="B14" s="140" t="s">
        <v>582</v>
      </c>
      <c r="C14" s="55" t="s">
        <v>144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45">
        <v>0</v>
      </c>
      <c r="O14" s="145">
        <v>0</v>
      </c>
      <c r="P14" s="145">
        <v>0</v>
      </c>
      <c r="Q14" s="131"/>
      <c r="R14" s="131"/>
      <c r="S14" s="133"/>
    </row>
    <row r="15" spans="2:19" ht="28.5" x14ac:dyDescent="0.2">
      <c r="B15" s="140" t="s">
        <v>583</v>
      </c>
      <c r="C15" s="55" t="s">
        <v>145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45">
        <v>346.26</v>
      </c>
      <c r="N15" s="145">
        <v>0</v>
      </c>
      <c r="O15" s="145">
        <v>0</v>
      </c>
      <c r="P15" s="131"/>
      <c r="Q15" s="131"/>
      <c r="R15" s="131"/>
      <c r="S15" s="133"/>
    </row>
    <row r="16" spans="2:19" ht="28.5" x14ac:dyDescent="0.2">
      <c r="B16" s="140" t="s">
        <v>584</v>
      </c>
      <c r="C16" s="55" t="s">
        <v>260</v>
      </c>
      <c r="D16" s="130"/>
      <c r="E16" s="130"/>
      <c r="F16" s="130"/>
      <c r="G16" s="130"/>
      <c r="H16" s="130"/>
      <c r="I16" s="130"/>
      <c r="J16" s="130"/>
      <c r="K16" s="130"/>
      <c r="L16" s="145">
        <v>-1095.17</v>
      </c>
      <c r="M16" s="145">
        <v>1452.8</v>
      </c>
      <c r="N16" s="145">
        <v>-7612.4400000000005</v>
      </c>
      <c r="O16" s="131"/>
      <c r="P16" s="131"/>
      <c r="Q16" s="131"/>
      <c r="R16" s="131"/>
      <c r="S16" s="133"/>
    </row>
    <row r="17" spans="2:19" ht="28.5" x14ac:dyDescent="0.2">
      <c r="B17" s="140" t="s">
        <v>20</v>
      </c>
      <c r="C17" s="55" t="s">
        <v>21</v>
      </c>
      <c r="D17" s="130"/>
      <c r="E17" s="130"/>
      <c r="F17" s="130"/>
      <c r="G17" s="130"/>
      <c r="H17" s="130"/>
      <c r="I17" s="130"/>
      <c r="J17" s="130"/>
      <c r="K17" s="145">
        <v>-14458.880000000001</v>
      </c>
      <c r="L17" s="145">
        <v>10916.92</v>
      </c>
      <c r="M17" s="145">
        <v>7002.4599999999991</v>
      </c>
      <c r="N17" s="131"/>
      <c r="O17" s="131"/>
      <c r="P17" s="131"/>
      <c r="Q17" s="131"/>
      <c r="R17" s="131"/>
      <c r="S17" s="133"/>
    </row>
    <row r="18" spans="2:19" ht="28.5" x14ac:dyDescent="0.2">
      <c r="B18" s="140" t="s">
        <v>22</v>
      </c>
      <c r="C18" s="55" t="s">
        <v>23</v>
      </c>
      <c r="D18" s="130"/>
      <c r="E18" s="130"/>
      <c r="F18" s="130"/>
      <c r="G18" s="130"/>
      <c r="H18" s="130"/>
      <c r="I18" s="130"/>
      <c r="J18" s="145">
        <v>8206.61</v>
      </c>
      <c r="K18" s="145">
        <v>21834.49</v>
      </c>
      <c r="L18" s="145">
        <v>16254.82</v>
      </c>
      <c r="M18" s="131"/>
      <c r="N18" s="131"/>
      <c r="O18" s="131"/>
      <c r="P18" s="131"/>
      <c r="Q18" s="131"/>
      <c r="R18" s="131"/>
      <c r="S18" s="133"/>
    </row>
    <row r="19" spans="2:19" ht="28.5" x14ac:dyDescent="0.2">
      <c r="B19" s="140" t="s">
        <v>24</v>
      </c>
      <c r="C19" s="55" t="s">
        <v>25</v>
      </c>
      <c r="D19" s="130"/>
      <c r="E19" s="130"/>
      <c r="F19" s="130"/>
      <c r="G19" s="130"/>
      <c r="H19" s="130"/>
      <c r="I19" s="145">
        <v>6807.18</v>
      </c>
      <c r="J19" s="145">
        <v>21847.4</v>
      </c>
      <c r="K19" s="145">
        <v>1699.33</v>
      </c>
      <c r="L19" s="131"/>
      <c r="M19" s="131"/>
      <c r="N19" s="131"/>
      <c r="O19" s="131"/>
      <c r="P19" s="131"/>
      <c r="Q19" s="131"/>
      <c r="R19" s="131"/>
      <c r="S19" s="133"/>
    </row>
    <row r="20" spans="2:19" ht="28.5" x14ac:dyDescent="0.2">
      <c r="B20" s="140" t="s">
        <v>26</v>
      </c>
      <c r="C20" s="55" t="s">
        <v>27</v>
      </c>
      <c r="D20" s="130"/>
      <c r="E20" s="130"/>
      <c r="F20" s="130"/>
      <c r="G20" s="130"/>
      <c r="H20" s="145">
        <v>61326.920000000006</v>
      </c>
      <c r="I20" s="145">
        <v>10002.17</v>
      </c>
      <c r="J20" s="145">
        <v>10590.46</v>
      </c>
      <c r="K20" s="131"/>
      <c r="L20" s="131"/>
      <c r="M20" s="131"/>
      <c r="N20" s="131"/>
      <c r="O20" s="131"/>
      <c r="P20" s="131"/>
      <c r="Q20" s="131"/>
      <c r="R20" s="131"/>
      <c r="S20" s="133"/>
    </row>
    <row r="21" spans="2:19" ht="28.5" x14ac:dyDescent="0.2">
      <c r="B21" s="140" t="s">
        <v>28</v>
      </c>
      <c r="C21" s="55" t="s">
        <v>29</v>
      </c>
      <c r="D21" s="130"/>
      <c r="E21" s="130"/>
      <c r="F21" s="130"/>
      <c r="G21" s="145">
        <v>24635.91</v>
      </c>
      <c r="H21" s="145">
        <v>36325.89</v>
      </c>
      <c r="I21" s="145">
        <v>52897.159999999996</v>
      </c>
      <c r="J21" s="131"/>
      <c r="K21" s="131"/>
      <c r="L21" s="131"/>
      <c r="M21" s="131"/>
      <c r="N21" s="131"/>
      <c r="O21" s="131"/>
      <c r="P21" s="131"/>
      <c r="Q21" s="131"/>
      <c r="R21" s="131"/>
      <c r="S21" s="133"/>
    </row>
    <row r="22" spans="2:19" ht="28.5" x14ac:dyDescent="0.2">
      <c r="B22" s="140" t="s">
        <v>30</v>
      </c>
      <c r="C22" s="55" t="s">
        <v>31</v>
      </c>
      <c r="D22" s="130"/>
      <c r="E22" s="130"/>
      <c r="F22" s="145">
        <v>179805.82</v>
      </c>
      <c r="G22" s="145">
        <v>149323.25</v>
      </c>
      <c r="H22" s="145">
        <v>114065.05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3"/>
    </row>
    <row r="23" spans="2:19" ht="28.5" x14ac:dyDescent="0.2">
      <c r="B23" s="140" t="s">
        <v>32</v>
      </c>
      <c r="C23" s="55" t="s">
        <v>33</v>
      </c>
      <c r="D23" s="130"/>
      <c r="E23" s="145">
        <v>436526.13</v>
      </c>
      <c r="F23" s="145">
        <v>214797.78</v>
      </c>
      <c r="G23" s="145">
        <v>163946.22999999998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3"/>
    </row>
    <row r="24" spans="2:19" ht="28.5" x14ac:dyDescent="0.2">
      <c r="B24" s="140" t="s">
        <v>34</v>
      </c>
      <c r="C24" s="55" t="s">
        <v>35</v>
      </c>
      <c r="D24" s="145">
        <v>317197.01</v>
      </c>
      <c r="E24" s="145">
        <v>505450.75</v>
      </c>
      <c r="F24" s="145">
        <v>199762.11000000002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3"/>
    </row>
    <row r="25" spans="2:19" ht="28.5" x14ac:dyDescent="0.2">
      <c r="B25" s="140" t="s">
        <v>36</v>
      </c>
      <c r="C25" s="55" t="s">
        <v>37</v>
      </c>
      <c r="D25" s="145">
        <v>396548</v>
      </c>
      <c r="E25" s="145">
        <v>459381.31000000006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3"/>
    </row>
    <row r="26" spans="2:19" ht="29.25" thickBot="1" x14ac:dyDescent="0.25">
      <c r="B26" s="141" t="s">
        <v>38</v>
      </c>
      <c r="C26" s="102" t="s">
        <v>39</v>
      </c>
      <c r="D26" s="146">
        <v>532804.48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8"/>
    </row>
    <row r="27" spans="2:19" ht="15" thickBo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2:19" ht="28.5" x14ac:dyDescent="0.2">
      <c r="B28" s="97"/>
      <c r="C28" s="98"/>
      <c r="D28" s="138" t="s">
        <v>3</v>
      </c>
      <c r="E28" s="99" t="s">
        <v>4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2:19" x14ac:dyDescent="0.2">
      <c r="B29" s="100"/>
      <c r="C29" s="54" t="s">
        <v>396</v>
      </c>
      <c r="D29" s="55" t="s">
        <v>16</v>
      </c>
      <c r="E29" s="101" t="s">
        <v>17</v>
      </c>
      <c r="F29" s="40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2:19" ht="15" x14ac:dyDescent="0.25">
      <c r="B30" s="233" t="s">
        <v>585</v>
      </c>
      <c r="C30" s="214"/>
      <c r="D30" s="214"/>
      <c r="E30" s="234"/>
      <c r="F30" s="40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ht="28.5" x14ac:dyDescent="0.2">
      <c r="B31" s="140" t="s">
        <v>18</v>
      </c>
      <c r="C31" s="55" t="s">
        <v>19</v>
      </c>
      <c r="D31" s="149">
        <v>0</v>
      </c>
      <c r="E31" s="126">
        <v>0</v>
      </c>
      <c r="F31" s="40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2:19" ht="28.5" x14ac:dyDescent="0.2">
      <c r="B32" s="140" t="s">
        <v>580</v>
      </c>
      <c r="C32" s="55" t="s">
        <v>142</v>
      </c>
      <c r="D32" s="130">
        <v>0</v>
      </c>
      <c r="E32" s="129">
        <v>0</v>
      </c>
      <c r="F32" s="40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2:19" ht="28.5" x14ac:dyDescent="0.2">
      <c r="B33" s="140" t="s">
        <v>581</v>
      </c>
      <c r="C33" s="55" t="s">
        <v>143</v>
      </c>
      <c r="D33" s="130">
        <v>0</v>
      </c>
      <c r="E33" s="129">
        <v>0</v>
      </c>
      <c r="F33" s="40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2:19" ht="28.5" x14ac:dyDescent="0.2">
      <c r="B34" s="140" t="s">
        <v>582</v>
      </c>
      <c r="C34" s="55" t="s">
        <v>144</v>
      </c>
      <c r="D34" s="130">
        <v>0</v>
      </c>
      <c r="E34" s="129">
        <v>0</v>
      </c>
      <c r="F34" s="40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2:19" ht="28.5" x14ac:dyDescent="0.2">
      <c r="B35" s="140" t="s">
        <v>583</v>
      </c>
      <c r="C35" s="55" t="s">
        <v>145</v>
      </c>
      <c r="D35" s="130">
        <v>0</v>
      </c>
      <c r="E35" s="129">
        <v>346.26</v>
      </c>
      <c r="F35" s="40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ht="28.5" x14ac:dyDescent="0.2">
      <c r="B36" s="140" t="s">
        <v>584</v>
      </c>
      <c r="C36" s="55" t="s">
        <v>260</v>
      </c>
      <c r="D36" s="130">
        <v>-7612.4400000000005</v>
      </c>
      <c r="E36" s="129">
        <v>-7254.81</v>
      </c>
      <c r="F36" s="40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ht="28.5" x14ac:dyDescent="0.2">
      <c r="B37" s="140" t="s">
        <v>20</v>
      </c>
      <c r="C37" s="55" t="s">
        <v>21</v>
      </c>
      <c r="D37" s="130">
        <v>7002.4599999999991</v>
      </c>
      <c r="E37" s="129">
        <v>3460.4999999999982</v>
      </c>
      <c r="F37" s="40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2:19" ht="28.5" x14ac:dyDescent="0.2">
      <c r="B38" s="140" t="s">
        <v>22</v>
      </c>
      <c r="C38" s="55" t="s">
        <v>23</v>
      </c>
      <c r="D38" s="130">
        <v>16254.82</v>
      </c>
      <c r="E38" s="129">
        <v>46295.92</v>
      </c>
      <c r="F38" s="40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2:19" ht="28.5" x14ac:dyDescent="0.2">
      <c r="B39" s="140" t="s">
        <v>24</v>
      </c>
      <c r="C39" s="55" t="s">
        <v>25</v>
      </c>
      <c r="D39" s="130">
        <v>1699.33</v>
      </c>
      <c r="E39" s="129">
        <v>30353.910000000003</v>
      </c>
      <c r="F39" s="40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2:19" ht="28.5" x14ac:dyDescent="0.2">
      <c r="B40" s="140" t="s">
        <v>26</v>
      </c>
      <c r="C40" s="55" t="s">
        <v>27</v>
      </c>
      <c r="D40" s="130">
        <v>10590.46</v>
      </c>
      <c r="E40" s="129">
        <v>81919.550000000017</v>
      </c>
      <c r="F40" s="40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 ht="28.5" x14ac:dyDescent="0.2">
      <c r="B41" s="140" t="s">
        <v>28</v>
      </c>
      <c r="C41" s="55" t="s">
        <v>29</v>
      </c>
      <c r="D41" s="130">
        <v>52897.159999999996</v>
      </c>
      <c r="E41" s="129">
        <v>113858.95999999999</v>
      </c>
      <c r="F41" s="40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 ht="28.5" x14ac:dyDescent="0.2">
      <c r="B42" s="140" t="s">
        <v>30</v>
      </c>
      <c r="C42" s="55" t="s">
        <v>31</v>
      </c>
      <c r="D42" s="130">
        <v>114065.05</v>
      </c>
      <c r="E42" s="129">
        <v>443194.12</v>
      </c>
      <c r="F42" s="40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2:19" ht="28.5" x14ac:dyDescent="0.2">
      <c r="B43" s="140" t="s">
        <v>32</v>
      </c>
      <c r="C43" s="55" t="s">
        <v>33</v>
      </c>
      <c r="D43" s="130">
        <v>163946.22999999998</v>
      </c>
      <c r="E43" s="129">
        <v>815270.14</v>
      </c>
      <c r="F43" s="40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2:19" ht="28.5" x14ac:dyDescent="0.2">
      <c r="B44" s="140" t="s">
        <v>34</v>
      </c>
      <c r="C44" s="55" t="s">
        <v>35</v>
      </c>
      <c r="D44" s="130">
        <v>199762.11000000002</v>
      </c>
      <c r="E44" s="129">
        <v>1022409.87</v>
      </c>
      <c r="F44" s="40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2:19" ht="28.5" x14ac:dyDescent="0.2">
      <c r="B45" s="140" t="s">
        <v>36</v>
      </c>
      <c r="C45" s="55" t="s">
        <v>37</v>
      </c>
      <c r="D45" s="130">
        <v>459381.31000000006</v>
      </c>
      <c r="E45" s="129">
        <v>855929.31</v>
      </c>
      <c r="F45" s="40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ht="28.5" x14ac:dyDescent="0.2">
      <c r="B46" s="140" t="s">
        <v>38</v>
      </c>
      <c r="C46" s="55" t="s">
        <v>39</v>
      </c>
      <c r="D46" s="130">
        <v>532804.48</v>
      </c>
      <c r="E46" s="129">
        <v>532804.48</v>
      </c>
      <c r="F46" s="40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ht="29.25" thickBot="1" x14ac:dyDescent="0.25">
      <c r="B47" s="141" t="s">
        <v>40</v>
      </c>
      <c r="C47" s="102" t="s">
        <v>41</v>
      </c>
      <c r="D47" s="150">
        <v>1550790.97</v>
      </c>
      <c r="E47" s="137">
        <v>3938588.21</v>
      </c>
      <c r="F47" s="40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ht="15" thickBo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2:19" x14ac:dyDescent="0.2">
      <c r="B49" s="97"/>
      <c r="C49" s="98"/>
      <c r="D49" s="138" t="s">
        <v>563</v>
      </c>
      <c r="E49" s="138" t="s">
        <v>564</v>
      </c>
      <c r="F49" s="138" t="s">
        <v>565</v>
      </c>
      <c r="G49" s="138" t="s">
        <v>566</v>
      </c>
      <c r="H49" s="138" t="s">
        <v>567</v>
      </c>
      <c r="I49" s="138" t="s">
        <v>568</v>
      </c>
      <c r="J49" s="138" t="s">
        <v>569</v>
      </c>
      <c r="K49" s="138" t="s">
        <v>570</v>
      </c>
      <c r="L49" s="138" t="s">
        <v>571</v>
      </c>
      <c r="M49" s="138" t="s">
        <v>572</v>
      </c>
      <c r="N49" s="138" t="s">
        <v>573</v>
      </c>
      <c r="O49" s="138" t="s">
        <v>574</v>
      </c>
      <c r="P49" s="138" t="s">
        <v>575</v>
      </c>
      <c r="Q49" s="138" t="s">
        <v>576</v>
      </c>
      <c r="R49" s="138" t="s">
        <v>577</v>
      </c>
      <c r="S49" s="139" t="s">
        <v>578</v>
      </c>
    </row>
    <row r="50" spans="2:19" ht="28.5" x14ac:dyDescent="0.2">
      <c r="B50" s="100"/>
      <c r="C50" s="54" t="s">
        <v>396</v>
      </c>
      <c r="D50" s="55" t="s">
        <v>45</v>
      </c>
      <c r="E50" s="55" t="s">
        <v>46</v>
      </c>
      <c r="F50" s="55" t="s">
        <v>47</v>
      </c>
      <c r="G50" s="55" t="s">
        <v>48</v>
      </c>
      <c r="H50" s="55" t="s">
        <v>49</v>
      </c>
      <c r="I50" s="55" t="s">
        <v>50</v>
      </c>
      <c r="J50" s="55" t="s">
        <v>51</v>
      </c>
      <c r="K50" s="55" t="s">
        <v>52</v>
      </c>
      <c r="L50" s="55" t="s">
        <v>53</v>
      </c>
      <c r="M50" s="55" t="s">
        <v>54</v>
      </c>
      <c r="N50" s="55" t="s">
        <v>55</v>
      </c>
      <c r="O50" s="55" t="s">
        <v>586</v>
      </c>
      <c r="P50" s="55" t="s">
        <v>587</v>
      </c>
      <c r="Q50" s="55" t="s">
        <v>588</v>
      </c>
      <c r="R50" s="55" t="s">
        <v>589</v>
      </c>
      <c r="S50" s="101" t="s">
        <v>590</v>
      </c>
    </row>
    <row r="51" spans="2:19" ht="15" x14ac:dyDescent="0.25">
      <c r="B51" s="233" t="s">
        <v>591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34"/>
    </row>
    <row r="52" spans="2:19" ht="28.5" x14ac:dyDescent="0.2">
      <c r="B52" s="140" t="s">
        <v>18</v>
      </c>
      <c r="C52" s="55" t="s">
        <v>19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26">
        <v>0</v>
      </c>
    </row>
    <row r="53" spans="2:19" ht="28.5" x14ac:dyDescent="0.2">
      <c r="B53" s="140" t="s">
        <v>580</v>
      </c>
      <c r="C53" s="55" t="s">
        <v>142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>
        <v>0</v>
      </c>
      <c r="Q53" s="130">
        <v>0</v>
      </c>
      <c r="R53" s="130">
        <v>7720</v>
      </c>
      <c r="S53" s="133"/>
    </row>
    <row r="54" spans="2:19" ht="28.5" x14ac:dyDescent="0.2">
      <c r="B54" s="140" t="s">
        <v>581</v>
      </c>
      <c r="C54" s="55" t="s">
        <v>143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>
        <v>0</v>
      </c>
      <c r="P54" s="130">
        <v>0</v>
      </c>
      <c r="Q54" s="130">
        <v>0</v>
      </c>
      <c r="R54" s="131"/>
      <c r="S54" s="133"/>
    </row>
    <row r="55" spans="2:19" ht="28.5" x14ac:dyDescent="0.2">
      <c r="B55" s="140" t="s">
        <v>582</v>
      </c>
      <c r="C55" s="55" t="s">
        <v>144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>
        <v>0</v>
      </c>
      <c r="O55" s="130">
        <v>0</v>
      </c>
      <c r="P55" s="130">
        <v>0</v>
      </c>
      <c r="Q55" s="131"/>
      <c r="R55" s="131"/>
      <c r="S55" s="133"/>
    </row>
    <row r="56" spans="2:19" ht="28.5" x14ac:dyDescent="0.2">
      <c r="B56" s="140" t="s">
        <v>583</v>
      </c>
      <c r="C56" s="55" t="s">
        <v>145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>
        <v>-240</v>
      </c>
      <c r="N56" s="130">
        <v>-240</v>
      </c>
      <c r="O56" s="130">
        <v>-240</v>
      </c>
      <c r="P56" s="131"/>
      <c r="Q56" s="131"/>
      <c r="R56" s="131"/>
      <c r="S56" s="133"/>
    </row>
    <row r="57" spans="2:19" ht="28.5" x14ac:dyDescent="0.2">
      <c r="B57" s="140" t="s">
        <v>584</v>
      </c>
      <c r="C57" s="55" t="s">
        <v>260</v>
      </c>
      <c r="D57" s="130"/>
      <c r="E57" s="130"/>
      <c r="F57" s="130"/>
      <c r="G57" s="130"/>
      <c r="H57" s="130"/>
      <c r="I57" s="130"/>
      <c r="J57" s="130"/>
      <c r="K57" s="130"/>
      <c r="L57" s="130">
        <v>85379.226893533953</v>
      </c>
      <c r="M57" s="130">
        <v>77765.88</v>
      </c>
      <c r="N57" s="130">
        <v>75531.869999999937</v>
      </c>
      <c r="O57" s="131"/>
      <c r="P57" s="131"/>
      <c r="Q57" s="131"/>
      <c r="R57" s="131"/>
      <c r="S57" s="133"/>
    </row>
    <row r="58" spans="2:19" ht="28.5" x14ac:dyDescent="0.2">
      <c r="B58" s="140" t="s">
        <v>20</v>
      </c>
      <c r="C58" s="55" t="s">
        <v>21</v>
      </c>
      <c r="D58" s="130"/>
      <c r="E58" s="130"/>
      <c r="F58" s="130"/>
      <c r="G58" s="130"/>
      <c r="H58" s="130"/>
      <c r="I58" s="130"/>
      <c r="J58" s="130"/>
      <c r="K58" s="130">
        <v>2156937.8327222951</v>
      </c>
      <c r="L58" s="130">
        <v>33013.919999999998</v>
      </c>
      <c r="M58" s="130">
        <v>31993.760000000002</v>
      </c>
      <c r="N58" s="131"/>
      <c r="O58" s="131"/>
      <c r="P58" s="131"/>
      <c r="Q58" s="131"/>
      <c r="R58" s="131"/>
      <c r="S58" s="133"/>
    </row>
    <row r="59" spans="2:19" ht="28.5" x14ac:dyDescent="0.2">
      <c r="B59" s="140" t="s">
        <v>22</v>
      </c>
      <c r="C59" s="55" t="s">
        <v>23</v>
      </c>
      <c r="D59" s="130"/>
      <c r="E59" s="130"/>
      <c r="F59" s="130"/>
      <c r="G59" s="130"/>
      <c r="H59" s="130"/>
      <c r="I59" s="130"/>
      <c r="J59" s="130">
        <v>51329.58218046181</v>
      </c>
      <c r="K59" s="130">
        <v>34841.31</v>
      </c>
      <c r="L59" s="130">
        <v>22817.011765006544</v>
      </c>
      <c r="M59" s="131"/>
      <c r="N59" s="131"/>
      <c r="O59" s="131"/>
      <c r="P59" s="131"/>
      <c r="Q59" s="131"/>
      <c r="R59" s="131"/>
      <c r="S59" s="133"/>
    </row>
    <row r="60" spans="2:19" ht="28.5" x14ac:dyDescent="0.2">
      <c r="B60" s="140" t="s">
        <v>24</v>
      </c>
      <c r="C60" s="55" t="s">
        <v>25</v>
      </c>
      <c r="D60" s="130"/>
      <c r="E60" s="130"/>
      <c r="F60" s="130"/>
      <c r="G60" s="130"/>
      <c r="H60" s="130"/>
      <c r="I60" s="130">
        <v>80754.597256451496</v>
      </c>
      <c r="J60" s="130">
        <v>63817.94</v>
      </c>
      <c r="K60" s="130">
        <v>49295.427973655722</v>
      </c>
      <c r="L60" s="131"/>
      <c r="M60" s="131"/>
      <c r="N60" s="131"/>
      <c r="O60" s="131"/>
      <c r="P60" s="131"/>
      <c r="Q60" s="131"/>
      <c r="R60" s="131"/>
      <c r="S60" s="133"/>
    </row>
    <row r="61" spans="2:19" ht="28.5" x14ac:dyDescent="0.2">
      <c r="B61" s="140" t="s">
        <v>26</v>
      </c>
      <c r="C61" s="55" t="s">
        <v>27</v>
      </c>
      <c r="D61" s="130"/>
      <c r="E61" s="130"/>
      <c r="F61" s="130"/>
      <c r="G61" s="130"/>
      <c r="H61" s="130">
        <v>96481.255880242563</v>
      </c>
      <c r="I61" s="130">
        <v>59186.86</v>
      </c>
      <c r="J61" s="130">
        <v>22078.647936541121</v>
      </c>
      <c r="K61" s="131"/>
      <c r="L61" s="131"/>
      <c r="M61" s="131"/>
      <c r="N61" s="131"/>
      <c r="O61" s="131"/>
      <c r="P61" s="131"/>
      <c r="Q61" s="131"/>
      <c r="R61" s="131"/>
      <c r="S61" s="133"/>
    </row>
    <row r="62" spans="2:19" ht="28.5" x14ac:dyDescent="0.2">
      <c r="B62" s="140" t="s">
        <v>28</v>
      </c>
      <c r="C62" s="55" t="s">
        <v>29</v>
      </c>
      <c r="D62" s="130"/>
      <c r="E62" s="130"/>
      <c r="F62" s="130"/>
      <c r="G62" s="130">
        <v>633818.53117555601</v>
      </c>
      <c r="H62" s="130">
        <v>934818.08</v>
      </c>
      <c r="I62" s="130">
        <v>876246.74007918045</v>
      </c>
      <c r="J62" s="131"/>
      <c r="K62" s="131"/>
      <c r="L62" s="131"/>
      <c r="M62" s="131"/>
      <c r="N62" s="131"/>
      <c r="O62" s="131"/>
      <c r="P62" s="131"/>
      <c r="Q62" s="131"/>
      <c r="R62" s="131"/>
      <c r="S62" s="133"/>
    </row>
    <row r="63" spans="2:19" ht="28.5" x14ac:dyDescent="0.2">
      <c r="B63" s="140" t="s">
        <v>30</v>
      </c>
      <c r="C63" s="55" t="s">
        <v>31</v>
      </c>
      <c r="D63" s="130"/>
      <c r="E63" s="130"/>
      <c r="F63" s="130">
        <v>884916.39974866132</v>
      </c>
      <c r="G63" s="130">
        <v>699482.23</v>
      </c>
      <c r="H63" s="130">
        <v>1115005.9740873729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3"/>
    </row>
    <row r="64" spans="2:19" ht="28.5" x14ac:dyDescent="0.2">
      <c r="B64" s="140" t="s">
        <v>32</v>
      </c>
      <c r="C64" s="55" t="s">
        <v>33</v>
      </c>
      <c r="D64" s="130"/>
      <c r="E64" s="130">
        <v>654050.88793712796</v>
      </c>
      <c r="F64" s="130">
        <v>678437.1</v>
      </c>
      <c r="G64" s="130">
        <v>469146.06755766721</v>
      </c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3"/>
    </row>
    <row r="65" spans="2:19" ht="28.5" x14ac:dyDescent="0.2">
      <c r="B65" s="140" t="s">
        <v>34</v>
      </c>
      <c r="C65" s="55" t="s">
        <v>35</v>
      </c>
      <c r="D65" s="130">
        <v>1345403.37031302</v>
      </c>
      <c r="E65" s="130">
        <v>1181280.69</v>
      </c>
      <c r="F65" s="130">
        <v>702091.5396712193</v>
      </c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3"/>
    </row>
    <row r="66" spans="2:19" ht="28.5" x14ac:dyDescent="0.2">
      <c r="B66" s="140" t="s">
        <v>36</v>
      </c>
      <c r="C66" s="55" t="s">
        <v>37</v>
      </c>
      <c r="D66" s="130">
        <v>2880649.86</v>
      </c>
      <c r="E66" s="130">
        <v>1596110.0750369076</v>
      </c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3"/>
    </row>
    <row r="67" spans="2:19" ht="29.25" thickBot="1" x14ac:dyDescent="0.25">
      <c r="B67" s="141" t="s">
        <v>38</v>
      </c>
      <c r="C67" s="102" t="s">
        <v>39</v>
      </c>
      <c r="D67" s="150">
        <v>2418812.93993486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8"/>
    </row>
    <row r="68" spans="2:19" ht="15" thickBo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2:19" ht="42.75" x14ac:dyDescent="0.2">
      <c r="B69" s="97"/>
      <c r="C69" s="98"/>
      <c r="D69" s="99" t="s">
        <v>44</v>
      </c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2:19" x14ac:dyDescent="0.2">
      <c r="B70" s="100"/>
      <c r="C70" s="54" t="s">
        <v>396</v>
      </c>
      <c r="D70" s="101" t="s">
        <v>56</v>
      </c>
      <c r="E70" s="40"/>
      <c r="F70" s="40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2:19" ht="15" x14ac:dyDescent="0.25">
      <c r="B71" s="233" t="s">
        <v>592</v>
      </c>
      <c r="C71" s="214"/>
      <c r="D71" s="234"/>
      <c r="E71" s="40"/>
      <c r="F71" s="40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2:19" ht="28.5" x14ac:dyDescent="0.2">
      <c r="B72" s="140" t="s">
        <v>18</v>
      </c>
      <c r="C72" s="55" t="s">
        <v>19</v>
      </c>
      <c r="D72" s="126">
        <v>0</v>
      </c>
      <c r="E72" s="40"/>
      <c r="F72" s="40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2:19" ht="28.5" x14ac:dyDescent="0.2">
      <c r="B73" s="140" t="s">
        <v>580</v>
      </c>
      <c r="C73" s="55" t="s">
        <v>142</v>
      </c>
      <c r="D73" s="129">
        <v>7733.3127567755682</v>
      </c>
      <c r="E73" s="40"/>
      <c r="F73" s="40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2:19" ht="28.5" x14ac:dyDescent="0.2">
      <c r="B74" s="140" t="s">
        <v>581</v>
      </c>
      <c r="C74" s="55" t="s">
        <v>143</v>
      </c>
      <c r="D74" s="129">
        <v>0</v>
      </c>
      <c r="E74" s="40"/>
      <c r="F74" s="40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2:19" ht="28.5" x14ac:dyDescent="0.2">
      <c r="B75" s="140" t="s">
        <v>582</v>
      </c>
      <c r="C75" s="55" t="s">
        <v>144</v>
      </c>
      <c r="D75" s="129">
        <v>0</v>
      </c>
      <c r="E75" s="40"/>
      <c r="F75" s="40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2:19" ht="28.5" x14ac:dyDescent="0.2">
      <c r="B76" s="140" t="s">
        <v>583</v>
      </c>
      <c r="C76" s="55" t="s">
        <v>145</v>
      </c>
      <c r="D76" s="129">
        <v>-240.4138680862871</v>
      </c>
      <c r="E76" s="40"/>
      <c r="F76" s="40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2:19" ht="28.5" x14ac:dyDescent="0.2">
      <c r="B77" s="140" t="s">
        <v>584</v>
      </c>
      <c r="C77" s="55" t="s">
        <v>260</v>
      </c>
      <c r="D77" s="129">
        <v>75662.120960377375</v>
      </c>
      <c r="E77" s="40"/>
      <c r="F77" s="40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 spans="2:19" ht="28.5" x14ac:dyDescent="0.2">
      <c r="B78" s="140" t="s">
        <v>20</v>
      </c>
      <c r="C78" s="55" t="s">
        <v>21</v>
      </c>
      <c r="D78" s="129">
        <v>32048.931650934705</v>
      </c>
      <c r="E78" s="40"/>
      <c r="F78" s="40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2:19" ht="28.5" x14ac:dyDescent="0.2">
      <c r="B79" s="140" t="s">
        <v>22</v>
      </c>
      <c r="C79" s="55" t="s">
        <v>23</v>
      </c>
      <c r="D79" s="129">
        <v>22824.440217352963</v>
      </c>
      <c r="E79" s="40"/>
      <c r="F79" s="40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0" spans="2:19" ht="28.5" x14ac:dyDescent="0.2">
      <c r="B80" s="140" t="s">
        <v>24</v>
      </c>
      <c r="C80" s="55" t="s">
        <v>25</v>
      </c>
      <c r="D80" s="129">
        <v>49462.115550942159</v>
      </c>
      <c r="E80" s="40"/>
      <c r="F80" s="40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 spans="2:19" ht="28.5" x14ac:dyDescent="0.2">
      <c r="B81" s="140" t="s">
        <v>26</v>
      </c>
      <c r="C81" s="55" t="s">
        <v>27</v>
      </c>
      <c r="D81" s="129">
        <v>22145.722340490545</v>
      </c>
      <c r="E81" s="40"/>
      <c r="F81" s="40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 spans="2:19" ht="28.5" x14ac:dyDescent="0.2">
      <c r="B82" s="140" t="s">
        <v>28</v>
      </c>
      <c r="C82" s="55" t="s">
        <v>29</v>
      </c>
      <c r="D82" s="129">
        <v>879295.18326925661</v>
      </c>
      <c r="E82" s="40"/>
      <c r="F82" s="40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</row>
    <row r="83" spans="2:19" ht="28.5" x14ac:dyDescent="0.2">
      <c r="B83" s="140" t="s">
        <v>30</v>
      </c>
      <c r="C83" s="55" t="s">
        <v>31</v>
      </c>
      <c r="D83" s="129">
        <v>1118417.0715612851</v>
      </c>
      <c r="E83" s="40"/>
      <c r="F83" s="40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</row>
    <row r="84" spans="2:19" ht="28.5" x14ac:dyDescent="0.2">
      <c r="B84" s="140" t="s">
        <v>32</v>
      </c>
      <c r="C84" s="55" t="s">
        <v>33</v>
      </c>
      <c r="D84" s="129">
        <v>470381.76440150081</v>
      </c>
      <c r="E84" s="40"/>
      <c r="F84" s="40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</row>
    <row r="85" spans="2:19" ht="28.5" x14ac:dyDescent="0.2">
      <c r="B85" s="140" t="s">
        <v>34</v>
      </c>
      <c r="C85" s="55" t="s">
        <v>35</v>
      </c>
      <c r="D85" s="129">
        <v>703532.82453527872</v>
      </c>
      <c r="E85" s="40"/>
      <c r="F85" s="40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</row>
    <row r="86" spans="2:19" ht="28.5" x14ac:dyDescent="0.2">
      <c r="B86" s="140" t="s">
        <v>36</v>
      </c>
      <c r="C86" s="55" t="s">
        <v>37</v>
      </c>
      <c r="D86" s="129">
        <v>1598484.34321211</v>
      </c>
      <c r="E86" s="40"/>
      <c r="F86" s="40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2:19" ht="28.5" x14ac:dyDescent="0.2">
      <c r="B87" s="140" t="s">
        <v>38</v>
      </c>
      <c r="C87" s="55" t="s">
        <v>39</v>
      </c>
      <c r="D87" s="129">
        <v>2422282.9479330354</v>
      </c>
      <c r="E87" s="40"/>
      <c r="F87" s="40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2:19" ht="29.25" thickBot="1" x14ac:dyDescent="0.25">
      <c r="B88" s="141" t="s">
        <v>40</v>
      </c>
      <c r="C88" s="102" t="s">
        <v>41</v>
      </c>
      <c r="D88" s="137">
        <v>7402030.3645212539</v>
      </c>
      <c r="E88" s="40"/>
      <c r="F88" s="40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</sheetData>
  <mergeCells count="9">
    <mergeCell ref="B10:S10"/>
    <mergeCell ref="B30:E30"/>
    <mergeCell ref="B51:S51"/>
    <mergeCell ref="B71:D71"/>
    <mergeCell ref="B1:S1"/>
    <mergeCell ref="D3:E3"/>
    <mergeCell ref="D4:E4"/>
    <mergeCell ref="D5:E5"/>
    <mergeCell ref="D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Button 2">
              <controlPr defaultSize="0" print="0" autoFill="0" autoPict="0" macro="[0]!Backtoindex">
                <anchor moveWithCells="1" sizeWithCells="1">
                  <from>
                    <xdr:col>8</xdr:col>
                    <xdr:colOff>171450</xdr:colOff>
                    <xdr:row>0</xdr:row>
                    <xdr:rowOff>57150</xdr:rowOff>
                  </from>
                  <to>
                    <xdr:col>10</xdr:col>
                    <xdr:colOff>0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B1:S88"/>
  <sheetViews>
    <sheetView showGridLines="0" showRowColHeaders="0" zoomScale="70" zoomScaleNormal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B1" sqref="B1:S1"/>
    </sheetView>
  </sheetViews>
  <sheetFormatPr defaultColWidth="9.7109375" defaultRowHeight="14.25" x14ac:dyDescent="0.2"/>
  <cols>
    <col min="1" max="1" width="9.7109375" style="27"/>
    <col min="2" max="2" width="5.5703125" style="27" bestFit="1" customWidth="1"/>
    <col min="3" max="3" width="6.85546875" style="27" bestFit="1" customWidth="1"/>
    <col min="4" max="4" width="17.42578125" style="27" customWidth="1"/>
    <col min="5" max="5" width="18.42578125" style="27" customWidth="1"/>
    <col min="6" max="6" width="24.42578125" style="27" customWidth="1"/>
    <col min="7" max="7" width="10.28515625" style="27" bestFit="1" customWidth="1"/>
    <col min="8" max="19" width="9.7109375" style="27" bestFit="1" customWidth="1"/>
    <col min="20" max="16384" width="9.7109375" style="27"/>
  </cols>
  <sheetData>
    <row r="1" spans="2:19" ht="26.25" x14ac:dyDescent="0.2">
      <c r="B1" s="238" t="s">
        <v>551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2:19" ht="15" thickBo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19" ht="57" x14ac:dyDescent="0.2">
      <c r="B3" s="38"/>
      <c r="C3" s="151" t="s">
        <v>518</v>
      </c>
      <c r="D3" s="252" t="s">
        <v>552</v>
      </c>
      <c r="E3" s="252"/>
      <c r="F3" s="154" t="s">
        <v>594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19" ht="15" x14ac:dyDescent="0.2">
      <c r="B4" s="38"/>
      <c r="C4" s="152" t="s">
        <v>554</v>
      </c>
      <c r="D4" s="253" t="s">
        <v>555</v>
      </c>
      <c r="E4" s="253"/>
      <c r="F4" s="155" t="s">
        <v>556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19" ht="15" x14ac:dyDescent="0.2">
      <c r="B5" s="38"/>
      <c r="C5" s="152" t="s">
        <v>557</v>
      </c>
      <c r="D5" s="253" t="s">
        <v>558</v>
      </c>
      <c r="E5" s="253"/>
      <c r="F5" s="155" t="s">
        <v>559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19" ht="43.5" thickBot="1" x14ac:dyDescent="0.25">
      <c r="B6" s="38"/>
      <c r="C6" s="153" t="s">
        <v>560</v>
      </c>
      <c r="D6" s="254" t="s">
        <v>561</v>
      </c>
      <c r="E6" s="254"/>
      <c r="F6" s="156" t="s">
        <v>562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19" ht="15" thickBot="1" x14ac:dyDescent="0.25">
      <c r="B7" s="66" t="s">
        <v>394</v>
      </c>
      <c r="C7" s="66"/>
      <c r="D7" s="66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2:19" x14ac:dyDescent="0.2">
      <c r="B8" s="97"/>
      <c r="C8" s="98"/>
      <c r="D8" s="138" t="s">
        <v>563</v>
      </c>
      <c r="E8" s="138" t="s">
        <v>564</v>
      </c>
      <c r="F8" s="138" t="s">
        <v>565</v>
      </c>
      <c r="G8" s="138" t="s">
        <v>566</v>
      </c>
      <c r="H8" s="138" t="s">
        <v>567</v>
      </c>
      <c r="I8" s="138" t="s">
        <v>568</v>
      </c>
      <c r="J8" s="138" t="s">
        <v>569</v>
      </c>
      <c r="K8" s="138" t="s">
        <v>570</v>
      </c>
      <c r="L8" s="138" t="s">
        <v>571</v>
      </c>
      <c r="M8" s="138" t="s">
        <v>572</v>
      </c>
      <c r="N8" s="138" t="s">
        <v>573</v>
      </c>
      <c r="O8" s="138" t="s">
        <v>574</v>
      </c>
      <c r="P8" s="138" t="s">
        <v>575</v>
      </c>
      <c r="Q8" s="138" t="s">
        <v>576</v>
      </c>
      <c r="R8" s="138" t="s">
        <v>577</v>
      </c>
      <c r="S8" s="139" t="s">
        <v>578</v>
      </c>
    </row>
    <row r="9" spans="2:19" x14ac:dyDescent="0.2">
      <c r="B9" s="100"/>
      <c r="C9" s="54" t="s">
        <v>396</v>
      </c>
      <c r="D9" s="55" t="s">
        <v>5</v>
      </c>
      <c r="E9" s="55" t="s">
        <v>6</v>
      </c>
      <c r="F9" s="55" t="s">
        <v>7</v>
      </c>
      <c r="G9" s="55" t="s">
        <v>8</v>
      </c>
      <c r="H9" s="55" t="s">
        <v>9</v>
      </c>
      <c r="I9" s="55" t="s">
        <v>10</v>
      </c>
      <c r="J9" s="55" t="s">
        <v>11</v>
      </c>
      <c r="K9" s="55" t="s">
        <v>12</v>
      </c>
      <c r="L9" s="55" t="s">
        <v>13</v>
      </c>
      <c r="M9" s="55" t="s">
        <v>14</v>
      </c>
      <c r="N9" s="55" t="s">
        <v>15</v>
      </c>
      <c r="O9" s="55" t="s">
        <v>187</v>
      </c>
      <c r="P9" s="55" t="s">
        <v>188</v>
      </c>
      <c r="Q9" s="55" t="s">
        <v>141</v>
      </c>
      <c r="R9" s="55" t="s">
        <v>189</v>
      </c>
      <c r="S9" s="101" t="s">
        <v>190</v>
      </c>
    </row>
    <row r="10" spans="2:19" ht="15" x14ac:dyDescent="0.25">
      <c r="B10" s="233" t="s">
        <v>579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34"/>
    </row>
    <row r="11" spans="2:19" ht="28.5" x14ac:dyDescent="0.2">
      <c r="B11" s="140" t="s">
        <v>18</v>
      </c>
      <c r="C11" s="55" t="s">
        <v>19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>
        <v>61.2</v>
      </c>
    </row>
    <row r="12" spans="2:19" ht="28.5" x14ac:dyDescent="0.2">
      <c r="B12" s="140" t="s">
        <v>580</v>
      </c>
      <c r="C12" s="55" t="s">
        <v>142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45">
        <v>0</v>
      </c>
      <c r="Q12" s="145">
        <v>0</v>
      </c>
      <c r="R12" s="145">
        <v>0</v>
      </c>
      <c r="S12" s="133"/>
    </row>
    <row r="13" spans="2:19" ht="28.5" x14ac:dyDescent="0.2">
      <c r="B13" s="140" t="s">
        <v>581</v>
      </c>
      <c r="C13" s="55" t="s">
        <v>143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45">
        <v>0</v>
      </c>
      <c r="P13" s="145">
        <v>0</v>
      </c>
      <c r="Q13" s="145">
        <v>0</v>
      </c>
      <c r="R13" s="131"/>
      <c r="S13" s="133"/>
    </row>
    <row r="14" spans="2:19" ht="28.5" x14ac:dyDescent="0.2">
      <c r="B14" s="140" t="s">
        <v>582</v>
      </c>
      <c r="C14" s="55" t="s">
        <v>144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45">
        <v>0</v>
      </c>
      <c r="O14" s="145">
        <v>0</v>
      </c>
      <c r="P14" s="145">
        <v>0</v>
      </c>
      <c r="Q14" s="131"/>
      <c r="R14" s="131"/>
      <c r="S14" s="133"/>
    </row>
    <row r="15" spans="2:19" ht="28.5" x14ac:dyDescent="0.2">
      <c r="B15" s="140" t="s">
        <v>583</v>
      </c>
      <c r="C15" s="55" t="s">
        <v>145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45">
        <v>0</v>
      </c>
      <c r="N15" s="145">
        <v>0</v>
      </c>
      <c r="O15" s="145">
        <v>0</v>
      </c>
      <c r="P15" s="131"/>
      <c r="Q15" s="131"/>
      <c r="R15" s="131"/>
      <c r="S15" s="133"/>
    </row>
    <row r="16" spans="2:19" ht="28.5" x14ac:dyDescent="0.2">
      <c r="B16" s="140" t="s">
        <v>584</v>
      </c>
      <c r="C16" s="55" t="s">
        <v>260</v>
      </c>
      <c r="D16" s="130"/>
      <c r="E16" s="130"/>
      <c r="F16" s="130"/>
      <c r="G16" s="130"/>
      <c r="H16" s="130"/>
      <c r="I16" s="130"/>
      <c r="J16" s="130"/>
      <c r="K16" s="130"/>
      <c r="L16" s="145">
        <v>0</v>
      </c>
      <c r="M16" s="145">
        <v>0</v>
      </c>
      <c r="N16" s="145">
        <v>0</v>
      </c>
      <c r="O16" s="131"/>
      <c r="P16" s="131"/>
      <c r="Q16" s="131"/>
      <c r="R16" s="131"/>
      <c r="S16" s="133"/>
    </row>
    <row r="17" spans="2:19" ht="28.5" x14ac:dyDescent="0.2">
      <c r="B17" s="140" t="s">
        <v>20</v>
      </c>
      <c r="C17" s="55" t="s">
        <v>21</v>
      </c>
      <c r="D17" s="130"/>
      <c r="E17" s="130"/>
      <c r="F17" s="130"/>
      <c r="G17" s="130"/>
      <c r="H17" s="130"/>
      <c r="I17" s="130"/>
      <c r="J17" s="130"/>
      <c r="K17" s="145">
        <v>0</v>
      </c>
      <c r="L17" s="145">
        <v>0</v>
      </c>
      <c r="M17" s="145">
        <v>0</v>
      </c>
      <c r="N17" s="131"/>
      <c r="O17" s="131"/>
      <c r="P17" s="131"/>
      <c r="Q17" s="131"/>
      <c r="R17" s="131"/>
      <c r="S17" s="133"/>
    </row>
    <row r="18" spans="2:19" ht="28.5" x14ac:dyDescent="0.2">
      <c r="B18" s="140" t="s">
        <v>22</v>
      </c>
      <c r="C18" s="55" t="s">
        <v>23</v>
      </c>
      <c r="D18" s="130"/>
      <c r="E18" s="130"/>
      <c r="F18" s="130"/>
      <c r="G18" s="130"/>
      <c r="H18" s="130"/>
      <c r="I18" s="130"/>
      <c r="J18" s="145">
        <v>0</v>
      </c>
      <c r="K18" s="145">
        <v>0</v>
      </c>
      <c r="L18" s="145">
        <v>0</v>
      </c>
      <c r="M18" s="131"/>
      <c r="N18" s="131"/>
      <c r="O18" s="131"/>
      <c r="P18" s="131"/>
      <c r="Q18" s="131"/>
      <c r="R18" s="131"/>
      <c r="S18" s="133"/>
    </row>
    <row r="19" spans="2:19" ht="28.5" x14ac:dyDescent="0.2">
      <c r="B19" s="140" t="s">
        <v>24</v>
      </c>
      <c r="C19" s="55" t="s">
        <v>25</v>
      </c>
      <c r="D19" s="130"/>
      <c r="E19" s="130"/>
      <c r="F19" s="130"/>
      <c r="G19" s="130"/>
      <c r="H19" s="130"/>
      <c r="I19" s="145">
        <v>0</v>
      </c>
      <c r="J19" s="145">
        <v>0</v>
      </c>
      <c r="K19" s="145">
        <v>0</v>
      </c>
      <c r="L19" s="131"/>
      <c r="M19" s="131"/>
      <c r="N19" s="131"/>
      <c r="O19" s="131"/>
      <c r="P19" s="131"/>
      <c r="Q19" s="131"/>
      <c r="R19" s="131"/>
      <c r="S19" s="133"/>
    </row>
    <row r="20" spans="2:19" ht="28.5" x14ac:dyDescent="0.2">
      <c r="B20" s="140" t="s">
        <v>26</v>
      </c>
      <c r="C20" s="55" t="s">
        <v>27</v>
      </c>
      <c r="D20" s="130"/>
      <c r="E20" s="130"/>
      <c r="F20" s="130"/>
      <c r="G20" s="130"/>
      <c r="H20" s="145">
        <v>0</v>
      </c>
      <c r="I20" s="145">
        <v>0</v>
      </c>
      <c r="J20" s="145">
        <v>0</v>
      </c>
      <c r="K20" s="131"/>
      <c r="L20" s="131"/>
      <c r="M20" s="131"/>
      <c r="N20" s="131"/>
      <c r="O20" s="131"/>
      <c r="P20" s="131"/>
      <c r="Q20" s="131"/>
      <c r="R20" s="131"/>
      <c r="S20" s="133"/>
    </row>
    <row r="21" spans="2:19" ht="28.5" x14ac:dyDescent="0.2">
      <c r="B21" s="140" t="s">
        <v>28</v>
      </c>
      <c r="C21" s="55" t="s">
        <v>29</v>
      </c>
      <c r="D21" s="130"/>
      <c r="E21" s="130"/>
      <c r="F21" s="130"/>
      <c r="G21" s="145">
        <v>-489.85</v>
      </c>
      <c r="H21" s="145">
        <v>0</v>
      </c>
      <c r="I21" s="145">
        <v>169.63</v>
      </c>
      <c r="J21" s="131"/>
      <c r="K21" s="131"/>
      <c r="L21" s="131"/>
      <c r="M21" s="131"/>
      <c r="N21" s="131"/>
      <c r="O21" s="131"/>
      <c r="P21" s="131"/>
      <c r="Q21" s="131"/>
      <c r="R21" s="131"/>
      <c r="S21" s="133"/>
    </row>
    <row r="22" spans="2:19" ht="28.5" x14ac:dyDescent="0.2">
      <c r="B22" s="140" t="s">
        <v>30</v>
      </c>
      <c r="C22" s="55" t="s">
        <v>31</v>
      </c>
      <c r="D22" s="130"/>
      <c r="E22" s="130"/>
      <c r="F22" s="145">
        <v>1189.8800000000001</v>
      </c>
      <c r="G22" s="145">
        <v>0</v>
      </c>
      <c r="H22" s="145">
        <v>0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3"/>
    </row>
    <row r="23" spans="2:19" ht="28.5" x14ac:dyDescent="0.2">
      <c r="B23" s="140" t="s">
        <v>32</v>
      </c>
      <c r="C23" s="55" t="s">
        <v>33</v>
      </c>
      <c r="D23" s="130"/>
      <c r="E23" s="145">
        <v>32316.77</v>
      </c>
      <c r="F23" s="145">
        <v>20.03</v>
      </c>
      <c r="G23" s="145">
        <v>544.53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3"/>
    </row>
    <row r="24" spans="2:19" ht="28.5" x14ac:dyDescent="0.2">
      <c r="B24" s="140" t="s">
        <v>34</v>
      </c>
      <c r="C24" s="55" t="s">
        <v>35</v>
      </c>
      <c r="D24" s="145">
        <v>2397.7600000000002</v>
      </c>
      <c r="E24" s="145">
        <v>12192.65</v>
      </c>
      <c r="F24" s="145">
        <v>-7843.85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3"/>
    </row>
    <row r="25" spans="2:19" ht="28.5" x14ac:dyDescent="0.2">
      <c r="B25" s="140" t="s">
        <v>36</v>
      </c>
      <c r="C25" s="55" t="s">
        <v>37</v>
      </c>
      <c r="D25" s="145">
        <v>2925.63</v>
      </c>
      <c r="E25" s="145">
        <v>19429.849999999999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3"/>
    </row>
    <row r="26" spans="2:19" ht="29.25" thickBot="1" x14ac:dyDescent="0.25">
      <c r="B26" s="141" t="s">
        <v>38</v>
      </c>
      <c r="C26" s="102" t="s">
        <v>39</v>
      </c>
      <c r="D26" s="146">
        <v>1949.78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8"/>
    </row>
    <row r="27" spans="2:19" ht="15" thickBo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2:19" ht="28.5" x14ac:dyDescent="0.2">
      <c r="B28" s="97"/>
      <c r="C28" s="98"/>
      <c r="D28" s="138" t="s">
        <v>3</v>
      </c>
      <c r="E28" s="99" t="s">
        <v>4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2:19" x14ac:dyDescent="0.2">
      <c r="B29" s="100"/>
      <c r="C29" s="54" t="s">
        <v>396</v>
      </c>
      <c r="D29" s="55" t="s">
        <v>16</v>
      </c>
      <c r="E29" s="101" t="s">
        <v>17</v>
      </c>
      <c r="F29" s="40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2:19" ht="15" x14ac:dyDescent="0.25">
      <c r="B30" s="233" t="s">
        <v>585</v>
      </c>
      <c r="C30" s="214"/>
      <c r="D30" s="255"/>
      <c r="E30" s="256"/>
      <c r="F30" s="40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ht="28.5" x14ac:dyDescent="0.2">
      <c r="B31" s="140" t="s">
        <v>18</v>
      </c>
      <c r="C31" s="55" t="s">
        <v>19</v>
      </c>
      <c r="D31" s="163">
        <v>61.2</v>
      </c>
      <c r="E31" s="164">
        <v>61.2</v>
      </c>
      <c r="F31" s="40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2:19" ht="28.5" x14ac:dyDescent="0.2">
      <c r="B32" s="140" t="s">
        <v>580</v>
      </c>
      <c r="C32" s="55" t="s">
        <v>142</v>
      </c>
      <c r="D32" s="130">
        <v>0</v>
      </c>
      <c r="E32" s="129">
        <v>0</v>
      </c>
      <c r="F32" s="40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2:19" ht="28.5" x14ac:dyDescent="0.2">
      <c r="B33" s="140" t="s">
        <v>581</v>
      </c>
      <c r="C33" s="55" t="s">
        <v>143</v>
      </c>
      <c r="D33" s="130">
        <v>0</v>
      </c>
      <c r="E33" s="129">
        <v>0</v>
      </c>
      <c r="F33" s="40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2:19" ht="28.5" x14ac:dyDescent="0.2">
      <c r="B34" s="140" t="s">
        <v>582</v>
      </c>
      <c r="C34" s="55" t="s">
        <v>144</v>
      </c>
      <c r="D34" s="130">
        <v>0</v>
      </c>
      <c r="E34" s="129">
        <v>0</v>
      </c>
      <c r="F34" s="40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2:19" ht="28.5" x14ac:dyDescent="0.2">
      <c r="B35" s="140" t="s">
        <v>583</v>
      </c>
      <c r="C35" s="55" t="s">
        <v>145</v>
      </c>
      <c r="D35" s="130">
        <v>0</v>
      </c>
      <c r="E35" s="129">
        <v>0</v>
      </c>
      <c r="F35" s="40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ht="28.5" x14ac:dyDescent="0.2">
      <c r="B36" s="140" t="s">
        <v>584</v>
      </c>
      <c r="C36" s="55" t="s">
        <v>260</v>
      </c>
      <c r="D36" s="130">
        <v>0</v>
      </c>
      <c r="E36" s="129">
        <v>0</v>
      </c>
      <c r="F36" s="40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ht="28.5" x14ac:dyDescent="0.2">
      <c r="B37" s="140" t="s">
        <v>20</v>
      </c>
      <c r="C37" s="55" t="s">
        <v>21</v>
      </c>
      <c r="D37" s="130">
        <v>0</v>
      </c>
      <c r="E37" s="129">
        <v>0</v>
      </c>
      <c r="F37" s="40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2:19" ht="28.5" x14ac:dyDescent="0.2">
      <c r="B38" s="140" t="s">
        <v>22</v>
      </c>
      <c r="C38" s="55" t="s">
        <v>23</v>
      </c>
      <c r="D38" s="130">
        <v>0</v>
      </c>
      <c r="E38" s="129">
        <v>0</v>
      </c>
      <c r="F38" s="40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2:19" ht="28.5" x14ac:dyDescent="0.2">
      <c r="B39" s="140" t="s">
        <v>24</v>
      </c>
      <c r="C39" s="55" t="s">
        <v>25</v>
      </c>
      <c r="D39" s="130">
        <v>0</v>
      </c>
      <c r="E39" s="129">
        <v>0</v>
      </c>
      <c r="F39" s="40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2:19" ht="28.5" x14ac:dyDescent="0.2">
      <c r="B40" s="140" t="s">
        <v>26</v>
      </c>
      <c r="C40" s="55" t="s">
        <v>27</v>
      </c>
      <c r="D40" s="130">
        <v>0</v>
      </c>
      <c r="E40" s="129">
        <v>0</v>
      </c>
      <c r="F40" s="40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 ht="28.5" x14ac:dyDescent="0.2">
      <c r="B41" s="140" t="s">
        <v>28</v>
      </c>
      <c r="C41" s="55" t="s">
        <v>29</v>
      </c>
      <c r="D41" s="130">
        <v>169.63</v>
      </c>
      <c r="E41" s="129">
        <v>-320.22000000000003</v>
      </c>
      <c r="F41" s="40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 ht="28.5" x14ac:dyDescent="0.2">
      <c r="B42" s="140" t="s">
        <v>30</v>
      </c>
      <c r="C42" s="55" t="s">
        <v>31</v>
      </c>
      <c r="D42" s="130">
        <v>0</v>
      </c>
      <c r="E42" s="129">
        <v>1189.8800000000001</v>
      </c>
      <c r="F42" s="40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2:19" ht="28.5" x14ac:dyDescent="0.2">
      <c r="B43" s="140" t="s">
        <v>32</v>
      </c>
      <c r="C43" s="55" t="s">
        <v>33</v>
      </c>
      <c r="D43" s="130">
        <v>544.53</v>
      </c>
      <c r="E43" s="129">
        <v>32881.33</v>
      </c>
      <c r="F43" s="40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2:19" ht="28.5" x14ac:dyDescent="0.2">
      <c r="B44" s="140" t="s">
        <v>34</v>
      </c>
      <c r="C44" s="55" t="s">
        <v>35</v>
      </c>
      <c r="D44" s="130">
        <v>-7843.85</v>
      </c>
      <c r="E44" s="129">
        <v>6746.5599999999995</v>
      </c>
      <c r="F44" s="40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2:19" ht="28.5" x14ac:dyDescent="0.2">
      <c r="B45" s="140" t="s">
        <v>36</v>
      </c>
      <c r="C45" s="55" t="s">
        <v>37</v>
      </c>
      <c r="D45" s="130">
        <v>19429.849999999999</v>
      </c>
      <c r="E45" s="129">
        <v>22355.48</v>
      </c>
      <c r="F45" s="40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ht="28.5" x14ac:dyDescent="0.2">
      <c r="B46" s="140" t="s">
        <v>38</v>
      </c>
      <c r="C46" s="55" t="s">
        <v>39</v>
      </c>
      <c r="D46" s="130">
        <v>1949.78</v>
      </c>
      <c r="E46" s="129">
        <v>1949.78</v>
      </c>
      <c r="F46" s="40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ht="29.25" thickBot="1" x14ac:dyDescent="0.25">
      <c r="B47" s="141" t="s">
        <v>40</v>
      </c>
      <c r="C47" s="102" t="s">
        <v>41</v>
      </c>
      <c r="D47" s="150">
        <v>14311.139999999998</v>
      </c>
      <c r="E47" s="137">
        <v>64864.009999999995</v>
      </c>
      <c r="F47" s="40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ht="15" thickBo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2:19" x14ac:dyDescent="0.2">
      <c r="B49" s="97"/>
      <c r="C49" s="98"/>
      <c r="D49" s="138" t="s">
        <v>563</v>
      </c>
      <c r="E49" s="138" t="s">
        <v>564</v>
      </c>
      <c r="F49" s="138" t="s">
        <v>565</v>
      </c>
      <c r="G49" s="138" t="s">
        <v>566</v>
      </c>
      <c r="H49" s="138" t="s">
        <v>567</v>
      </c>
      <c r="I49" s="138" t="s">
        <v>568</v>
      </c>
      <c r="J49" s="138" t="s">
        <v>569</v>
      </c>
      <c r="K49" s="138" t="s">
        <v>570</v>
      </c>
      <c r="L49" s="138" t="s">
        <v>571</v>
      </c>
      <c r="M49" s="138" t="s">
        <v>572</v>
      </c>
      <c r="N49" s="138" t="s">
        <v>573</v>
      </c>
      <c r="O49" s="138" t="s">
        <v>574</v>
      </c>
      <c r="P49" s="138" t="s">
        <v>575</v>
      </c>
      <c r="Q49" s="138" t="s">
        <v>576</v>
      </c>
      <c r="R49" s="138" t="s">
        <v>577</v>
      </c>
      <c r="S49" s="139" t="s">
        <v>578</v>
      </c>
    </row>
    <row r="50" spans="2:19" x14ac:dyDescent="0.2">
      <c r="B50" s="100"/>
      <c r="C50" s="54" t="s">
        <v>396</v>
      </c>
      <c r="D50" s="55" t="s">
        <v>45</v>
      </c>
      <c r="E50" s="55" t="s">
        <v>46</v>
      </c>
      <c r="F50" s="55" t="s">
        <v>47</v>
      </c>
      <c r="G50" s="55" t="s">
        <v>48</v>
      </c>
      <c r="H50" s="55" t="s">
        <v>49</v>
      </c>
      <c r="I50" s="55" t="s">
        <v>50</v>
      </c>
      <c r="J50" s="55" t="s">
        <v>51</v>
      </c>
      <c r="K50" s="55" t="s">
        <v>52</v>
      </c>
      <c r="L50" s="55" t="s">
        <v>53</v>
      </c>
      <c r="M50" s="55" t="s">
        <v>54</v>
      </c>
      <c r="N50" s="55" t="s">
        <v>55</v>
      </c>
      <c r="O50" s="55" t="s">
        <v>586</v>
      </c>
      <c r="P50" s="55" t="s">
        <v>587</v>
      </c>
      <c r="Q50" s="55" t="s">
        <v>588</v>
      </c>
      <c r="R50" s="55" t="s">
        <v>589</v>
      </c>
      <c r="S50" s="101" t="s">
        <v>590</v>
      </c>
    </row>
    <row r="51" spans="2:19" ht="15" x14ac:dyDescent="0.25">
      <c r="B51" s="233" t="s">
        <v>591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34"/>
    </row>
    <row r="52" spans="2:19" ht="28.5" x14ac:dyDescent="0.2">
      <c r="B52" s="140" t="s">
        <v>18</v>
      </c>
      <c r="C52" s="55" t="s">
        <v>19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26">
        <v>0.1474999999999396</v>
      </c>
    </row>
    <row r="53" spans="2:19" ht="28.5" x14ac:dyDescent="0.2">
      <c r="B53" s="140" t="s">
        <v>580</v>
      </c>
      <c r="C53" s="55" t="s">
        <v>142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>
        <v>0</v>
      </c>
      <c r="Q53" s="130">
        <v>0</v>
      </c>
      <c r="R53" s="130">
        <v>0</v>
      </c>
      <c r="S53" s="133"/>
    </row>
    <row r="54" spans="2:19" ht="28.5" x14ac:dyDescent="0.2">
      <c r="B54" s="140" t="s">
        <v>581</v>
      </c>
      <c r="C54" s="55" t="s">
        <v>143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>
        <v>0</v>
      </c>
      <c r="P54" s="130">
        <v>0</v>
      </c>
      <c r="Q54" s="130">
        <v>0</v>
      </c>
      <c r="R54" s="131"/>
      <c r="S54" s="133"/>
    </row>
    <row r="55" spans="2:19" ht="28.5" x14ac:dyDescent="0.2">
      <c r="B55" s="140" t="s">
        <v>582</v>
      </c>
      <c r="C55" s="55" t="s">
        <v>144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>
        <v>0</v>
      </c>
      <c r="O55" s="130">
        <v>0</v>
      </c>
      <c r="P55" s="130">
        <v>0</v>
      </c>
      <c r="Q55" s="131"/>
      <c r="R55" s="131"/>
      <c r="S55" s="133"/>
    </row>
    <row r="56" spans="2:19" ht="28.5" x14ac:dyDescent="0.2">
      <c r="B56" s="140" t="s">
        <v>583</v>
      </c>
      <c r="C56" s="55" t="s">
        <v>145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>
        <v>0</v>
      </c>
      <c r="N56" s="130">
        <v>0</v>
      </c>
      <c r="O56" s="130">
        <v>0</v>
      </c>
      <c r="P56" s="131"/>
      <c r="Q56" s="131"/>
      <c r="R56" s="131"/>
      <c r="S56" s="133"/>
    </row>
    <row r="57" spans="2:19" ht="28.5" x14ac:dyDescent="0.2">
      <c r="B57" s="140" t="s">
        <v>584</v>
      </c>
      <c r="C57" s="55" t="s">
        <v>260</v>
      </c>
      <c r="D57" s="130"/>
      <c r="E57" s="130"/>
      <c r="F57" s="130"/>
      <c r="G57" s="130"/>
      <c r="H57" s="130"/>
      <c r="I57" s="130"/>
      <c r="J57" s="130"/>
      <c r="K57" s="130"/>
      <c r="L57" s="130">
        <v>0</v>
      </c>
      <c r="M57" s="130">
        <v>0</v>
      </c>
      <c r="N57" s="130">
        <v>-2.8422E-14</v>
      </c>
      <c r="O57" s="131"/>
      <c r="P57" s="131"/>
      <c r="Q57" s="131"/>
      <c r="R57" s="131"/>
      <c r="S57" s="133"/>
    </row>
    <row r="58" spans="2:19" ht="28.5" x14ac:dyDescent="0.2">
      <c r="B58" s="140" t="s">
        <v>20</v>
      </c>
      <c r="C58" s="55" t="s">
        <v>21</v>
      </c>
      <c r="D58" s="130"/>
      <c r="E58" s="130"/>
      <c r="F58" s="130"/>
      <c r="G58" s="130"/>
      <c r="H58" s="130"/>
      <c r="I58" s="130"/>
      <c r="J58" s="130"/>
      <c r="K58" s="130">
        <v>0</v>
      </c>
      <c r="L58" s="130">
        <v>0</v>
      </c>
      <c r="M58" s="130">
        <v>0</v>
      </c>
      <c r="N58" s="131"/>
      <c r="O58" s="131"/>
      <c r="P58" s="131"/>
      <c r="Q58" s="131"/>
      <c r="R58" s="131"/>
      <c r="S58" s="133"/>
    </row>
    <row r="59" spans="2:19" ht="28.5" x14ac:dyDescent="0.2">
      <c r="B59" s="140" t="s">
        <v>22</v>
      </c>
      <c r="C59" s="55" t="s">
        <v>23</v>
      </c>
      <c r="D59" s="130"/>
      <c r="E59" s="130"/>
      <c r="F59" s="130"/>
      <c r="G59" s="130"/>
      <c r="H59" s="130"/>
      <c r="I59" s="130"/>
      <c r="J59" s="130">
        <v>0</v>
      </c>
      <c r="K59" s="130">
        <v>0</v>
      </c>
      <c r="L59" s="130">
        <v>0</v>
      </c>
      <c r="M59" s="131"/>
      <c r="N59" s="131"/>
      <c r="O59" s="131"/>
      <c r="P59" s="131"/>
      <c r="Q59" s="131"/>
      <c r="R59" s="131"/>
      <c r="S59" s="133"/>
    </row>
    <row r="60" spans="2:19" ht="28.5" x14ac:dyDescent="0.2">
      <c r="B60" s="140" t="s">
        <v>24</v>
      </c>
      <c r="C60" s="55" t="s">
        <v>25</v>
      </c>
      <c r="D60" s="130"/>
      <c r="E60" s="130"/>
      <c r="F60" s="130"/>
      <c r="G60" s="130"/>
      <c r="H60" s="130"/>
      <c r="I60" s="130">
        <v>0</v>
      </c>
      <c r="J60" s="130">
        <v>0</v>
      </c>
      <c r="K60" s="130">
        <v>0</v>
      </c>
      <c r="L60" s="131"/>
      <c r="M60" s="131"/>
      <c r="N60" s="131"/>
      <c r="O60" s="131"/>
      <c r="P60" s="131"/>
      <c r="Q60" s="131"/>
      <c r="R60" s="131"/>
      <c r="S60" s="133"/>
    </row>
    <row r="61" spans="2:19" ht="28.5" x14ac:dyDescent="0.2">
      <c r="B61" s="140" t="s">
        <v>26</v>
      </c>
      <c r="C61" s="55" t="s">
        <v>27</v>
      </c>
      <c r="D61" s="130"/>
      <c r="E61" s="130"/>
      <c r="F61" s="130"/>
      <c r="G61" s="130"/>
      <c r="H61" s="130">
        <v>0</v>
      </c>
      <c r="I61" s="130">
        <v>0</v>
      </c>
      <c r="J61" s="130">
        <v>0</v>
      </c>
      <c r="K61" s="131"/>
      <c r="L61" s="131"/>
      <c r="M61" s="131"/>
      <c r="N61" s="131"/>
      <c r="O61" s="131"/>
      <c r="P61" s="131"/>
      <c r="Q61" s="131"/>
      <c r="R61" s="131"/>
      <c r="S61" s="133"/>
    </row>
    <row r="62" spans="2:19" ht="28.5" x14ac:dyDescent="0.2">
      <c r="B62" s="140" t="s">
        <v>28</v>
      </c>
      <c r="C62" s="55" t="s">
        <v>29</v>
      </c>
      <c r="D62" s="130"/>
      <c r="E62" s="130"/>
      <c r="F62" s="130"/>
      <c r="G62" s="130">
        <v>7556.31</v>
      </c>
      <c r="H62" s="130">
        <v>398.6</v>
      </c>
      <c r="I62" s="130">
        <v>30.459999999999944</v>
      </c>
      <c r="J62" s="131"/>
      <c r="K62" s="131"/>
      <c r="L62" s="131"/>
      <c r="M62" s="131"/>
      <c r="N62" s="131"/>
      <c r="O62" s="131"/>
      <c r="P62" s="131"/>
      <c r="Q62" s="131"/>
      <c r="R62" s="131"/>
      <c r="S62" s="133"/>
    </row>
    <row r="63" spans="2:19" ht="28.5" x14ac:dyDescent="0.2">
      <c r="B63" s="140" t="s">
        <v>30</v>
      </c>
      <c r="C63" s="55" t="s">
        <v>31</v>
      </c>
      <c r="D63" s="130"/>
      <c r="E63" s="130"/>
      <c r="F63" s="130">
        <v>2326.3200000000002</v>
      </c>
      <c r="G63" s="130">
        <v>1111.32</v>
      </c>
      <c r="H63" s="130">
        <v>706.32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3"/>
    </row>
    <row r="64" spans="2:19" ht="28.5" x14ac:dyDescent="0.2">
      <c r="B64" s="140" t="s">
        <v>32</v>
      </c>
      <c r="C64" s="55" t="s">
        <v>33</v>
      </c>
      <c r="D64" s="130"/>
      <c r="E64" s="130">
        <v>8051.05</v>
      </c>
      <c r="F64" s="130">
        <v>6084.01</v>
      </c>
      <c r="G64" s="130">
        <v>481.14</v>
      </c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3"/>
    </row>
    <row r="65" spans="2:19" ht="28.5" x14ac:dyDescent="0.2">
      <c r="B65" s="140" t="s">
        <v>34</v>
      </c>
      <c r="C65" s="55" t="s">
        <v>35</v>
      </c>
      <c r="D65" s="130">
        <v>46971.66</v>
      </c>
      <c r="E65" s="130">
        <v>26422.97</v>
      </c>
      <c r="F65" s="130">
        <v>8890.7900000000009</v>
      </c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3"/>
    </row>
    <row r="66" spans="2:19" ht="28.5" x14ac:dyDescent="0.2">
      <c r="B66" s="140" t="s">
        <v>36</v>
      </c>
      <c r="C66" s="55" t="s">
        <v>37</v>
      </c>
      <c r="D66" s="130">
        <v>44256.99</v>
      </c>
      <c r="E66" s="130">
        <v>10727.82</v>
      </c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3"/>
    </row>
    <row r="67" spans="2:19" ht="29.25" thickBot="1" x14ac:dyDescent="0.25">
      <c r="B67" s="141" t="s">
        <v>38</v>
      </c>
      <c r="C67" s="102" t="s">
        <v>39</v>
      </c>
      <c r="D67" s="150">
        <v>26771.75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8"/>
    </row>
    <row r="68" spans="2:19" ht="15" thickBo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2:19" ht="28.5" x14ac:dyDescent="0.2">
      <c r="B69" s="97"/>
      <c r="C69" s="98"/>
      <c r="D69" s="99" t="s">
        <v>44</v>
      </c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2:19" x14ac:dyDescent="0.2">
      <c r="B70" s="100"/>
      <c r="C70" s="54" t="s">
        <v>396</v>
      </c>
      <c r="D70" s="101" t="s">
        <v>56</v>
      </c>
      <c r="E70" s="40"/>
      <c r="F70" s="40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2:19" ht="15" x14ac:dyDescent="0.25">
      <c r="B71" s="233" t="s">
        <v>592</v>
      </c>
      <c r="C71" s="214"/>
      <c r="D71" s="234"/>
      <c r="E71" s="40"/>
      <c r="F71" s="40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2:19" ht="28.5" x14ac:dyDescent="0.2">
      <c r="B72" s="140" t="s">
        <v>18</v>
      </c>
      <c r="C72" s="55" t="s">
        <v>19</v>
      </c>
      <c r="D72" s="126">
        <v>0.1474999999999396</v>
      </c>
      <c r="E72" s="40"/>
      <c r="F72" s="40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2:19" ht="28.5" x14ac:dyDescent="0.2">
      <c r="B73" s="140" t="s">
        <v>580</v>
      </c>
      <c r="C73" s="55" t="s">
        <v>142</v>
      </c>
      <c r="D73" s="129">
        <v>0</v>
      </c>
      <c r="E73" s="40"/>
      <c r="F73" s="40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2:19" ht="28.5" x14ac:dyDescent="0.2">
      <c r="B74" s="140" t="s">
        <v>581</v>
      </c>
      <c r="C74" s="55" t="s">
        <v>143</v>
      </c>
      <c r="D74" s="129">
        <v>0</v>
      </c>
      <c r="E74" s="40"/>
      <c r="F74" s="40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2:19" ht="28.5" x14ac:dyDescent="0.2">
      <c r="B75" s="140" t="s">
        <v>582</v>
      </c>
      <c r="C75" s="55" t="s">
        <v>144</v>
      </c>
      <c r="D75" s="129">
        <v>0</v>
      </c>
      <c r="E75" s="40"/>
      <c r="F75" s="40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2:19" ht="28.5" x14ac:dyDescent="0.2">
      <c r="B76" s="140" t="s">
        <v>583</v>
      </c>
      <c r="C76" s="55" t="s">
        <v>145</v>
      </c>
      <c r="D76" s="129">
        <v>0</v>
      </c>
      <c r="E76" s="40"/>
      <c r="F76" s="40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2:19" ht="28.5" x14ac:dyDescent="0.2">
      <c r="B77" s="140" t="s">
        <v>584</v>
      </c>
      <c r="C77" s="55" t="s">
        <v>260</v>
      </c>
      <c r="D77" s="129">
        <v>-2.8422E-14</v>
      </c>
      <c r="E77" s="40"/>
      <c r="F77" s="40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 spans="2:19" ht="28.5" x14ac:dyDescent="0.2">
      <c r="B78" s="140" t="s">
        <v>20</v>
      </c>
      <c r="C78" s="55" t="s">
        <v>21</v>
      </c>
      <c r="D78" s="129">
        <v>0</v>
      </c>
      <c r="E78" s="40"/>
      <c r="F78" s="40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2:19" ht="28.5" x14ac:dyDescent="0.2">
      <c r="B79" s="140" t="s">
        <v>22</v>
      </c>
      <c r="C79" s="55" t="s">
        <v>23</v>
      </c>
      <c r="D79" s="129">
        <v>0</v>
      </c>
      <c r="E79" s="40"/>
      <c r="F79" s="40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0" spans="2:19" ht="28.5" x14ac:dyDescent="0.2">
      <c r="B80" s="140" t="s">
        <v>24</v>
      </c>
      <c r="C80" s="55" t="s">
        <v>25</v>
      </c>
      <c r="D80" s="129">
        <v>0</v>
      </c>
      <c r="E80" s="40"/>
      <c r="F80" s="40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 spans="2:19" ht="28.5" x14ac:dyDescent="0.2">
      <c r="B81" s="140" t="s">
        <v>26</v>
      </c>
      <c r="C81" s="55" t="s">
        <v>27</v>
      </c>
      <c r="D81" s="129">
        <v>0</v>
      </c>
      <c r="E81" s="40"/>
      <c r="F81" s="40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 spans="2:19" ht="28.5" x14ac:dyDescent="0.2">
      <c r="B82" s="140" t="s">
        <v>28</v>
      </c>
      <c r="C82" s="55" t="s">
        <v>29</v>
      </c>
      <c r="D82" s="129">
        <v>30.459999999999944</v>
      </c>
      <c r="E82" s="40"/>
      <c r="F82" s="40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</row>
    <row r="83" spans="2:19" ht="28.5" x14ac:dyDescent="0.2">
      <c r="B83" s="140" t="s">
        <v>30</v>
      </c>
      <c r="C83" s="55" t="s">
        <v>31</v>
      </c>
      <c r="D83" s="129">
        <v>706.32</v>
      </c>
      <c r="E83" s="40"/>
      <c r="F83" s="40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</row>
    <row r="84" spans="2:19" ht="28.5" x14ac:dyDescent="0.2">
      <c r="B84" s="140" t="s">
        <v>32</v>
      </c>
      <c r="C84" s="55" t="s">
        <v>33</v>
      </c>
      <c r="D84" s="129">
        <v>481.14</v>
      </c>
      <c r="E84" s="40"/>
      <c r="F84" s="40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</row>
    <row r="85" spans="2:19" ht="28.5" x14ac:dyDescent="0.2">
      <c r="B85" s="140" t="s">
        <v>34</v>
      </c>
      <c r="C85" s="55" t="s">
        <v>35</v>
      </c>
      <c r="D85" s="129">
        <v>8890.7900000000009</v>
      </c>
      <c r="E85" s="40"/>
      <c r="F85" s="40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</row>
    <row r="86" spans="2:19" ht="28.5" x14ac:dyDescent="0.2">
      <c r="B86" s="140" t="s">
        <v>36</v>
      </c>
      <c r="C86" s="55" t="s">
        <v>37</v>
      </c>
      <c r="D86" s="129">
        <v>10727.82</v>
      </c>
      <c r="E86" s="40"/>
      <c r="F86" s="40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2:19" ht="28.5" x14ac:dyDescent="0.2">
      <c r="B87" s="140" t="s">
        <v>38</v>
      </c>
      <c r="C87" s="55" t="s">
        <v>39</v>
      </c>
      <c r="D87" s="129">
        <v>26771.75</v>
      </c>
      <c r="E87" s="40"/>
      <c r="F87" s="40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2:19" ht="29.25" thickBot="1" x14ac:dyDescent="0.25">
      <c r="B88" s="141" t="s">
        <v>40</v>
      </c>
      <c r="C88" s="102" t="s">
        <v>41</v>
      </c>
      <c r="D88" s="137">
        <v>47608.427499999998</v>
      </c>
      <c r="E88" s="40"/>
      <c r="F88" s="40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</sheetData>
  <mergeCells count="9">
    <mergeCell ref="B10:S10"/>
    <mergeCell ref="B30:E30"/>
    <mergeCell ref="B51:S51"/>
    <mergeCell ref="B71:D71"/>
    <mergeCell ref="B1:S1"/>
    <mergeCell ref="D3:E3"/>
    <mergeCell ref="D4:E4"/>
    <mergeCell ref="D5:E5"/>
    <mergeCell ref="D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Button 2">
              <controlPr defaultSize="0" print="0" autoFill="0" autoPict="0" macro="[0]!Backtoindex">
                <anchor moveWithCells="1" sizeWithCells="1">
                  <from>
                    <xdr:col>8</xdr:col>
                    <xdr:colOff>19050</xdr:colOff>
                    <xdr:row>0</xdr:row>
                    <xdr:rowOff>47625</xdr:rowOff>
                  </from>
                  <to>
                    <xdr:col>10</xdr:col>
                    <xdr:colOff>95250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B1:S88"/>
  <sheetViews>
    <sheetView showGridLines="0" showRowColHeaders="0" zoomScale="70" zoomScaleNormal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B1" sqref="B1:S1"/>
    </sheetView>
  </sheetViews>
  <sheetFormatPr defaultColWidth="8.85546875" defaultRowHeight="14.25" x14ac:dyDescent="0.2"/>
  <cols>
    <col min="1" max="1" width="8.85546875" style="27"/>
    <col min="2" max="2" width="5.7109375" style="27" customWidth="1"/>
    <col min="3" max="3" width="7.42578125" style="27" customWidth="1"/>
    <col min="4" max="4" width="14.28515625" style="27" bestFit="1" customWidth="1"/>
    <col min="5" max="5" width="24.42578125" style="27" bestFit="1" customWidth="1"/>
    <col min="6" max="6" width="27.5703125" style="27" customWidth="1"/>
    <col min="7" max="7" width="14.28515625" style="27" bestFit="1" customWidth="1"/>
    <col min="8" max="8" width="14.42578125" style="27" customWidth="1"/>
    <col min="9" max="9" width="16.7109375" style="27" customWidth="1"/>
    <col min="10" max="10" width="15.7109375" style="27" customWidth="1"/>
    <col min="11" max="12" width="12.42578125" style="27" bestFit="1" customWidth="1"/>
    <col min="13" max="13" width="13.5703125" style="27" customWidth="1"/>
    <col min="14" max="14" width="17" style="27" customWidth="1"/>
    <col min="15" max="15" width="15.140625" style="27" customWidth="1"/>
    <col min="16" max="16" width="11.28515625" style="27" bestFit="1" customWidth="1"/>
    <col min="17" max="17" width="10.28515625" style="27" bestFit="1" customWidth="1"/>
    <col min="18" max="18" width="8.5703125" style="27" bestFit="1" customWidth="1"/>
    <col min="19" max="19" width="11.28515625" style="27" bestFit="1" customWidth="1"/>
    <col min="20" max="16384" width="8.85546875" style="27"/>
  </cols>
  <sheetData>
    <row r="1" spans="2:19" ht="26.25" x14ac:dyDescent="0.2">
      <c r="B1" s="238" t="s">
        <v>551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2:19" ht="15" thickBo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19" ht="57" x14ac:dyDescent="0.2">
      <c r="B3" s="38"/>
      <c r="C3" s="151" t="s">
        <v>518</v>
      </c>
      <c r="D3" s="252" t="s">
        <v>552</v>
      </c>
      <c r="E3" s="252"/>
      <c r="F3" s="154" t="s">
        <v>595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19" ht="15" x14ac:dyDescent="0.2">
      <c r="B4" s="38"/>
      <c r="C4" s="152" t="s">
        <v>554</v>
      </c>
      <c r="D4" s="253" t="s">
        <v>555</v>
      </c>
      <c r="E4" s="253"/>
      <c r="F4" s="155" t="s">
        <v>556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19" ht="15" x14ac:dyDescent="0.2">
      <c r="B5" s="38"/>
      <c r="C5" s="152" t="s">
        <v>557</v>
      </c>
      <c r="D5" s="253" t="s">
        <v>558</v>
      </c>
      <c r="E5" s="253"/>
      <c r="F5" s="155" t="s">
        <v>559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19" ht="43.5" thickBot="1" x14ac:dyDescent="0.25">
      <c r="B6" s="38"/>
      <c r="C6" s="153" t="s">
        <v>560</v>
      </c>
      <c r="D6" s="254" t="s">
        <v>561</v>
      </c>
      <c r="E6" s="254"/>
      <c r="F6" s="156" t="s">
        <v>562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19" ht="15" thickBot="1" x14ac:dyDescent="0.25">
      <c r="B7" s="66" t="s">
        <v>394</v>
      </c>
      <c r="C7" s="66"/>
      <c r="D7" s="66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2:19" x14ac:dyDescent="0.2">
      <c r="B8" s="97"/>
      <c r="C8" s="98"/>
      <c r="D8" s="138" t="s">
        <v>563</v>
      </c>
      <c r="E8" s="138" t="s">
        <v>564</v>
      </c>
      <c r="F8" s="138" t="s">
        <v>565</v>
      </c>
      <c r="G8" s="138" t="s">
        <v>566</v>
      </c>
      <c r="H8" s="138" t="s">
        <v>567</v>
      </c>
      <c r="I8" s="138" t="s">
        <v>568</v>
      </c>
      <c r="J8" s="138" t="s">
        <v>569</v>
      </c>
      <c r="K8" s="138" t="s">
        <v>570</v>
      </c>
      <c r="L8" s="138" t="s">
        <v>571</v>
      </c>
      <c r="M8" s="138" t="s">
        <v>572</v>
      </c>
      <c r="N8" s="138" t="s">
        <v>573</v>
      </c>
      <c r="O8" s="138" t="s">
        <v>574</v>
      </c>
      <c r="P8" s="138" t="s">
        <v>575</v>
      </c>
      <c r="Q8" s="138" t="s">
        <v>576</v>
      </c>
      <c r="R8" s="138" t="s">
        <v>577</v>
      </c>
      <c r="S8" s="139" t="s">
        <v>578</v>
      </c>
    </row>
    <row r="9" spans="2:19" x14ac:dyDescent="0.2">
      <c r="B9" s="100"/>
      <c r="C9" s="54" t="s">
        <v>396</v>
      </c>
      <c r="D9" s="55" t="s">
        <v>5</v>
      </c>
      <c r="E9" s="55" t="s">
        <v>6</v>
      </c>
      <c r="F9" s="55" t="s">
        <v>7</v>
      </c>
      <c r="G9" s="55" t="s">
        <v>8</v>
      </c>
      <c r="H9" s="55" t="s">
        <v>9</v>
      </c>
      <c r="I9" s="55" t="s">
        <v>10</v>
      </c>
      <c r="J9" s="55" t="s">
        <v>11</v>
      </c>
      <c r="K9" s="55" t="s">
        <v>12</v>
      </c>
      <c r="L9" s="55" t="s">
        <v>13</v>
      </c>
      <c r="M9" s="55" t="s">
        <v>14</v>
      </c>
      <c r="N9" s="55" t="s">
        <v>15</v>
      </c>
      <c r="O9" s="55" t="s">
        <v>187</v>
      </c>
      <c r="P9" s="55" t="s">
        <v>188</v>
      </c>
      <c r="Q9" s="55" t="s">
        <v>141</v>
      </c>
      <c r="R9" s="55" t="s">
        <v>189</v>
      </c>
      <c r="S9" s="101" t="s">
        <v>190</v>
      </c>
    </row>
    <row r="10" spans="2:19" ht="15" x14ac:dyDescent="0.25">
      <c r="B10" s="233" t="s">
        <v>579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34"/>
    </row>
    <row r="11" spans="2:19" x14ac:dyDescent="0.2">
      <c r="B11" s="140" t="s">
        <v>18</v>
      </c>
      <c r="C11" s="55" t="s">
        <v>19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>
        <v>2163.1499999999996</v>
      </c>
    </row>
    <row r="12" spans="2:19" x14ac:dyDescent="0.2">
      <c r="B12" s="140" t="s">
        <v>580</v>
      </c>
      <c r="C12" s="55" t="s">
        <v>142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45">
        <v>0</v>
      </c>
      <c r="Q12" s="145">
        <v>2413.38</v>
      </c>
      <c r="R12" s="145">
        <v>311.32</v>
      </c>
      <c r="S12" s="133"/>
    </row>
    <row r="13" spans="2:19" x14ac:dyDescent="0.2">
      <c r="B13" s="140" t="s">
        <v>581</v>
      </c>
      <c r="C13" s="55" t="s">
        <v>143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45">
        <v>10457</v>
      </c>
      <c r="P13" s="145">
        <v>8792.0499999999993</v>
      </c>
      <c r="Q13" s="145">
        <v>1975.3599999999988</v>
      </c>
      <c r="R13" s="131"/>
      <c r="S13" s="133"/>
    </row>
    <row r="14" spans="2:19" x14ac:dyDescent="0.2">
      <c r="B14" s="140" t="s">
        <v>582</v>
      </c>
      <c r="C14" s="55" t="s">
        <v>144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45">
        <v>4885</v>
      </c>
      <c r="O14" s="145">
        <v>2194.11</v>
      </c>
      <c r="P14" s="145">
        <v>2117.5</v>
      </c>
      <c r="Q14" s="131"/>
      <c r="R14" s="131"/>
      <c r="S14" s="133"/>
    </row>
    <row r="15" spans="2:19" x14ac:dyDescent="0.2">
      <c r="B15" s="140" t="s">
        <v>583</v>
      </c>
      <c r="C15" s="55" t="s">
        <v>145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45">
        <v>12199</v>
      </c>
      <c r="N15" s="145">
        <v>2207</v>
      </c>
      <c r="O15" s="145">
        <v>-645.30999999999995</v>
      </c>
      <c r="P15" s="131"/>
      <c r="Q15" s="131"/>
      <c r="R15" s="131"/>
      <c r="S15" s="133"/>
    </row>
    <row r="16" spans="2:19" x14ac:dyDescent="0.2">
      <c r="B16" s="140" t="s">
        <v>584</v>
      </c>
      <c r="C16" s="55" t="s">
        <v>260</v>
      </c>
      <c r="D16" s="130"/>
      <c r="E16" s="130"/>
      <c r="F16" s="130"/>
      <c r="G16" s="130"/>
      <c r="H16" s="130"/>
      <c r="I16" s="130"/>
      <c r="J16" s="130"/>
      <c r="K16" s="130"/>
      <c r="L16" s="145">
        <v>51585</v>
      </c>
      <c r="M16" s="145">
        <v>22510</v>
      </c>
      <c r="N16" s="145">
        <v>9314.1799999999985</v>
      </c>
      <c r="O16" s="131"/>
      <c r="P16" s="131"/>
      <c r="Q16" s="131"/>
      <c r="R16" s="131"/>
      <c r="S16" s="133"/>
    </row>
    <row r="17" spans="2:19" x14ac:dyDescent="0.2">
      <c r="B17" s="140" t="s">
        <v>20</v>
      </c>
      <c r="C17" s="55" t="s">
        <v>21</v>
      </c>
      <c r="D17" s="130"/>
      <c r="E17" s="130"/>
      <c r="F17" s="130"/>
      <c r="G17" s="130"/>
      <c r="H17" s="130"/>
      <c r="I17" s="130"/>
      <c r="J17" s="130"/>
      <c r="K17" s="145">
        <v>34624</v>
      </c>
      <c r="L17" s="145">
        <v>25572</v>
      </c>
      <c r="M17" s="145">
        <v>22829.73</v>
      </c>
      <c r="N17" s="131"/>
      <c r="O17" s="131"/>
      <c r="P17" s="131"/>
      <c r="Q17" s="131"/>
      <c r="R17" s="131"/>
      <c r="S17" s="133"/>
    </row>
    <row r="18" spans="2:19" x14ac:dyDescent="0.2">
      <c r="B18" s="140" t="s">
        <v>22</v>
      </c>
      <c r="C18" s="55" t="s">
        <v>23</v>
      </c>
      <c r="D18" s="130"/>
      <c r="E18" s="130"/>
      <c r="F18" s="130"/>
      <c r="G18" s="130"/>
      <c r="H18" s="130"/>
      <c r="I18" s="130"/>
      <c r="J18" s="145">
        <v>62990</v>
      </c>
      <c r="K18" s="145">
        <v>45040</v>
      </c>
      <c r="L18" s="145">
        <v>39825.770000000004</v>
      </c>
      <c r="M18" s="131"/>
      <c r="N18" s="131"/>
      <c r="O18" s="131"/>
      <c r="P18" s="131"/>
      <c r="Q18" s="131"/>
      <c r="R18" s="131"/>
      <c r="S18" s="133"/>
    </row>
    <row r="19" spans="2:19" x14ac:dyDescent="0.2">
      <c r="B19" s="140" t="s">
        <v>24</v>
      </c>
      <c r="C19" s="55" t="s">
        <v>25</v>
      </c>
      <c r="D19" s="130"/>
      <c r="E19" s="130"/>
      <c r="F19" s="130"/>
      <c r="G19" s="130"/>
      <c r="H19" s="130"/>
      <c r="I19" s="145">
        <v>88774</v>
      </c>
      <c r="J19" s="145">
        <v>65881</v>
      </c>
      <c r="K19" s="145">
        <v>47542.020000000004</v>
      </c>
      <c r="L19" s="131"/>
      <c r="M19" s="131"/>
      <c r="N19" s="131"/>
      <c r="O19" s="131"/>
      <c r="P19" s="131"/>
      <c r="Q19" s="131"/>
      <c r="R19" s="131"/>
      <c r="S19" s="133"/>
    </row>
    <row r="20" spans="2:19" x14ac:dyDescent="0.2">
      <c r="B20" s="140" t="s">
        <v>26</v>
      </c>
      <c r="C20" s="55" t="s">
        <v>27</v>
      </c>
      <c r="D20" s="130"/>
      <c r="E20" s="130"/>
      <c r="F20" s="130"/>
      <c r="G20" s="130"/>
      <c r="H20" s="145">
        <v>144269</v>
      </c>
      <c r="I20" s="145">
        <v>139117</v>
      </c>
      <c r="J20" s="145">
        <v>55531.14</v>
      </c>
      <c r="K20" s="131"/>
      <c r="L20" s="131"/>
      <c r="M20" s="131"/>
      <c r="N20" s="131"/>
      <c r="O20" s="131"/>
      <c r="P20" s="131"/>
      <c r="Q20" s="131"/>
      <c r="R20" s="131"/>
      <c r="S20" s="133"/>
    </row>
    <row r="21" spans="2:19" x14ac:dyDescent="0.2">
      <c r="B21" s="140" t="s">
        <v>28</v>
      </c>
      <c r="C21" s="55" t="s">
        <v>29</v>
      </c>
      <c r="D21" s="130"/>
      <c r="E21" s="130"/>
      <c r="F21" s="130"/>
      <c r="G21" s="145">
        <v>383934</v>
      </c>
      <c r="H21" s="145">
        <v>268654</v>
      </c>
      <c r="I21" s="145">
        <v>168214.7</v>
      </c>
      <c r="J21" s="131"/>
      <c r="K21" s="131"/>
      <c r="L21" s="131"/>
      <c r="M21" s="131"/>
      <c r="N21" s="131"/>
      <c r="O21" s="131"/>
      <c r="P21" s="131"/>
      <c r="Q21" s="131"/>
      <c r="R21" s="131"/>
      <c r="S21" s="133"/>
    </row>
    <row r="22" spans="2:19" x14ac:dyDescent="0.2">
      <c r="B22" s="140" t="s">
        <v>30</v>
      </c>
      <c r="C22" s="55" t="s">
        <v>31</v>
      </c>
      <c r="D22" s="130"/>
      <c r="E22" s="130"/>
      <c r="F22" s="145">
        <v>496046</v>
      </c>
      <c r="G22" s="145">
        <v>382988</v>
      </c>
      <c r="H22" s="145">
        <v>232678.41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3"/>
    </row>
    <row r="23" spans="2:19" x14ac:dyDescent="0.2">
      <c r="B23" s="140" t="s">
        <v>32</v>
      </c>
      <c r="C23" s="55" t="s">
        <v>33</v>
      </c>
      <c r="D23" s="130"/>
      <c r="E23" s="145">
        <v>620419</v>
      </c>
      <c r="F23" s="145">
        <v>609275</v>
      </c>
      <c r="G23" s="145">
        <v>405788.48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3"/>
    </row>
    <row r="24" spans="2:19" x14ac:dyDescent="0.2">
      <c r="B24" s="140" t="s">
        <v>34</v>
      </c>
      <c r="C24" s="55" t="s">
        <v>35</v>
      </c>
      <c r="D24" s="145">
        <v>130867</v>
      </c>
      <c r="E24" s="145">
        <v>732704</v>
      </c>
      <c r="F24" s="145">
        <v>522264.12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3"/>
    </row>
    <row r="25" spans="2:19" x14ac:dyDescent="0.2">
      <c r="B25" s="140" t="s">
        <v>36</v>
      </c>
      <c r="C25" s="55" t="s">
        <v>37</v>
      </c>
      <c r="D25" s="145">
        <v>151667</v>
      </c>
      <c r="E25" s="145">
        <v>740142.22000000009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3"/>
    </row>
    <row r="26" spans="2:19" ht="15" thickBot="1" x14ac:dyDescent="0.25">
      <c r="B26" s="141" t="s">
        <v>38</v>
      </c>
      <c r="C26" s="102" t="s">
        <v>39</v>
      </c>
      <c r="D26" s="146">
        <v>152766.05999999997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8"/>
    </row>
    <row r="27" spans="2:19" ht="15" thickBo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2:19" ht="28.5" x14ac:dyDescent="0.2">
      <c r="B28" s="97"/>
      <c r="C28" s="98"/>
      <c r="D28" s="138" t="s">
        <v>3</v>
      </c>
      <c r="E28" s="99" t="s">
        <v>4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2:19" x14ac:dyDescent="0.2">
      <c r="B29" s="100"/>
      <c r="C29" s="54" t="s">
        <v>396</v>
      </c>
      <c r="D29" s="55" t="s">
        <v>16</v>
      </c>
      <c r="E29" s="101" t="s">
        <v>17</v>
      </c>
      <c r="F29" s="40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2:19" ht="15" x14ac:dyDescent="0.25">
      <c r="B30" s="233" t="s">
        <v>585</v>
      </c>
      <c r="C30" s="214"/>
      <c r="D30" s="214"/>
      <c r="E30" s="234"/>
      <c r="F30" s="40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x14ac:dyDescent="0.2">
      <c r="B31" s="140" t="s">
        <v>18</v>
      </c>
      <c r="C31" s="55" t="s">
        <v>19</v>
      </c>
      <c r="D31" s="149">
        <v>2163.1499999999996</v>
      </c>
      <c r="E31" s="126">
        <v>2163.1499999999996</v>
      </c>
      <c r="F31" s="40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2:19" x14ac:dyDescent="0.2">
      <c r="B32" s="140" t="s">
        <v>580</v>
      </c>
      <c r="C32" s="55" t="s">
        <v>142</v>
      </c>
      <c r="D32" s="130">
        <v>311.32</v>
      </c>
      <c r="E32" s="129">
        <v>2724.7000000000003</v>
      </c>
      <c r="F32" s="40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2:19" x14ac:dyDescent="0.2">
      <c r="B33" s="140" t="s">
        <v>581</v>
      </c>
      <c r="C33" s="55" t="s">
        <v>143</v>
      </c>
      <c r="D33" s="130">
        <v>1975.3599999999988</v>
      </c>
      <c r="E33" s="129">
        <v>21224.409999999996</v>
      </c>
      <c r="F33" s="40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2:19" x14ac:dyDescent="0.2">
      <c r="B34" s="140" t="s">
        <v>582</v>
      </c>
      <c r="C34" s="55" t="s">
        <v>144</v>
      </c>
      <c r="D34" s="130">
        <v>2117.5</v>
      </c>
      <c r="E34" s="129">
        <v>9196.61</v>
      </c>
      <c r="F34" s="40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2:19" x14ac:dyDescent="0.2">
      <c r="B35" s="140" t="s">
        <v>583</v>
      </c>
      <c r="C35" s="55" t="s">
        <v>145</v>
      </c>
      <c r="D35" s="130">
        <v>-645.30999999999995</v>
      </c>
      <c r="E35" s="129">
        <v>13760.69</v>
      </c>
      <c r="F35" s="40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x14ac:dyDescent="0.2">
      <c r="B36" s="140" t="s">
        <v>584</v>
      </c>
      <c r="C36" s="55" t="s">
        <v>260</v>
      </c>
      <c r="D36" s="130">
        <v>9314.1799999999985</v>
      </c>
      <c r="E36" s="129">
        <v>83409.179999999993</v>
      </c>
      <c r="F36" s="40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x14ac:dyDescent="0.2">
      <c r="B37" s="140" t="s">
        <v>20</v>
      </c>
      <c r="C37" s="55" t="s">
        <v>21</v>
      </c>
      <c r="D37" s="130">
        <v>22829.73</v>
      </c>
      <c r="E37" s="129">
        <v>83025.73</v>
      </c>
      <c r="F37" s="40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2:19" x14ac:dyDescent="0.2">
      <c r="B38" s="140" t="s">
        <v>22</v>
      </c>
      <c r="C38" s="55" t="s">
        <v>23</v>
      </c>
      <c r="D38" s="130">
        <v>39825.770000000004</v>
      </c>
      <c r="E38" s="129">
        <v>147855.77000000002</v>
      </c>
      <c r="F38" s="40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2:19" x14ac:dyDescent="0.2">
      <c r="B39" s="140" t="s">
        <v>24</v>
      </c>
      <c r="C39" s="55" t="s">
        <v>25</v>
      </c>
      <c r="D39" s="130">
        <v>47542.020000000004</v>
      </c>
      <c r="E39" s="129">
        <v>202197.02000000002</v>
      </c>
      <c r="F39" s="40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2:19" x14ac:dyDescent="0.2">
      <c r="B40" s="140" t="s">
        <v>26</v>
      </c>
      <c r="C40" s="55" t="s">
        <v>27</v>
      </c>
      <c r="D40" s="130">
        <v>55531.14</v>
      </c>
      <c r="E40" s="129">
        <v>338917.14</v>
      </c>
      <c r="F40" s="40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 x14ac:dyDescent="0.2">
      <c r="B41" s="140" t="s">
        <v>28</v>
      </c>
      <c r="C41" s="55" t="s">
        <v>29</v>
      </c>
      <c r="D41" s="130">
        <v>168214.7</v>
      </c>
      <c r="E41" s="129">
        <v>820802.7</v>
      </c>
      <c r="F41" s="40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 x14ac:dyDescent="0.2">
      <c r="B42" s="140" t="s">
        <v>30</v>
      </c>
      <c r="C42" s="55" t="s">
        <v>31</v>
      </c>
      <c r="D42" s="130">
        <v>232678.41</v>
      </c>
      <c r="E42" s="129">
        <v>1111712.4099999999</v>
      </c>
      <c r="F42" s="40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2:19" x14ac:dyDescent="0.2">
      <c r="B43" s="140" t="s">
        <v>32</v>
      </c>
      <c r="C43" s="55" t="s">
        <v>33</v>
      </c>
      <c r="D43" s="130">
        <v>405788.48</v>
      </c>
      <c r="E43" s="129">
        <v>1635482.48</v>
      </c>
      <c r="F43" s="40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2:19" x14ac:dyDescent="0.2">
      <c r="B44" s="140" t="s">
        <v>34</v>
      </c>
      <c r="C44" s="55" t="s">
        <v>35</v>
      </c>
      <c r="D44" s="130">
        <v>522264.12</v>
      </c>
      <c r="E44" s="129">
        <v>1385835.12</v>
      </c>
      <c r="F44" s="40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2:19" x14ac:dyDescent="0.2">
      <c r="B45" s="140" t="s">
        <v>36</v>
      </c>
      <c r="C45" s="55" t="s">
        <v>37</v>
      </c>
      <c r="D45" s="130">
        <v>740142.22000000009</v>
      </c>
      <c r="E45" s="129">
        <v>891809.22000000009</v>
      </c>
      <c r="F45" s="40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x14ac:dyDescent="0.2">
      <c r="B46" s="140" t="s">
        <v>38</v>
      </c>
      <c r="C46" s="55" t="s">
        <v>39</v>
      </c>
      <c r="D46" s="130">
        <v>152766.05999999997</v>
      </c>
      <c r="E46" s="129">
        <v>152766.05999999997</v>
      </c>
      <c r="F46" s="40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ht="15" thickBot="1" x14ac:dyDescent="0.25">
      <c r="B47" s="141" t="s">
        <v>40</v>
      </c>
      <c r="C47" s="102" t="s">
        <v>41</v>
      </c>
      <c r="D47" s="150">
        <v>2402818.85</v>
      </c>
      <c r="E47" s="137">
        <v>6902882.3899999997</v>
      </c>
      <c r="F47" s="40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ht="15" thickBo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2:19" x14ac:dyDescent="0.2">
      <c r="B49" s="97"/>
      <c r="C49" s="98"/>
      <c r="D49" s="138" t="s">
        <v>563</v>
      </c>
      <c r="E49" s="138" t="s">
        <v>564</v>
      </c>
      <c r="F49" s="138" t="s">
        <v>565</v>
      </c>
      <c r="G49" s="138" t="s">
        <v>566</v>
      </c>
      <c r="H49" s="138" t="s">
        <v>567</v>
      </c>
      <c r="I49" s="138" t="s">
        <v>568</v>
      </c>
      <c r="J49" s="138" t="s">
        <v>569</v>
      </c>
      <c r="K49" s="138" t="s">
        <v>570</v>
      </c>
      <c r="L49" s="138" t="s">
        <v>571</v>
      </c>
      <c r="M49" s="138" t="s">
        <v>572</v>
      </c>
      <c r="N49" s="138" t="s">
        <v>573</v>
      </c>
      <c r="O49" s="138" t="s">
        <v>574</v>
      </c>
      <c r="P49" s="138" t="s">
        <v>575</v>
      </c>
      <c r="Q49" s="138" t="s">
        <v>576</v>
      </c>
      <c r="R49" s="138" t="s">
        <v>577</v>
      </c>
      <c r="S49" s="139" t="s">
        <v>578</v>
      </c>
    </row>
    <row r="50" spans="2:19" x14ac:dyDescent="0.2">
      <c r="B50" s="100"/>
      <c r="C50" s="54" t="s">
        <v>396</v>
      </c>
      <c r="D50" s="55" t="s">
        <v>45</v>
      </c>
      <c r="E50" s="55" t="s">
        <v>46</v>
      </c>
      <c r="F50" s="55" t="s">
        <v>47</v>
      </c>
      <c r="G50" s="55" t="s">
        <v>48</v>
      </c>
      <c r="H50" s="55" t="s">
        <v>49</v>
      </c>
      <c r="I50" s="55" t="s">
        <v>50</v>
      </c>
      <c r="J50" s="55" t="s">
        <v>51</v>
      </c>
      <c r="K50" s="55" t="s">
        <v>52</v>
      </c>
      <c r="L50" s="55" t="s">
        <v>53</v>
      </c>
      <c r="M50" s="55" t="s">
        <v>54</v>
      </c>
      <c r="N50" s="55" t="s">
        <v>55</v>
      </c>
      <c r="O50" s="55" t="s">
        <v>586</v>
      </c>
      <c r="P50" s="55" t="s">
        <v>587</v>
      </c>
      <c r="Q50" s="55" t="s">
        <v>588</v>
      </c>
      <c r="R50" s="55" t="s">
        <v>589</v>
      </c>
      <c r="S50" s="101" t="s">
        <v>590</v>
      </c>
    </row>
    <row r="51" spans="2:19" ht="15" x14ac:dyDescent="0.25">
      <c r="B51" s="233" t="s">
        <v>591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34"/>
    </row>
    <row r="52" spans="2:19" x14ac:dyDescent="0.2">
      <c r="B52" s="140" t="s">
        <v>18</v>
      </c>
      <c r="C52" s="55" t="s">
        <v>19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26">
        <v>14359.330000000022</v>
      </c>
    </row>
    <row r="53" spans="2:19" x14ac:dyDescent="0.2">
      <c r="B53" s="140" t="s">
        <v>580</v>
      </c>
      <c r="C53" s="55" t="s">
        <v>142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>
        <v>10136</v>
      </c>
      <c r="Q53" s="130">
        <v>3365.71</v>
      </c>
      <c r="R53" s="130">
        <v>733.60074923919456</v>
      </c>
      <c r="S53" s="133"/>
    </row>
    <row r="54" spans="2:19" x14ac:dyDescent="0.2">
      <c r="B54" s="140" t="s">
        <v>581</v>
      </c>
      <c r="C54" s="55" t="s">
        <v>143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>
        <v>29381</v>
      </c>
      <c r="P54" s="130">
        <v>10794.2</v>
      </c>
      <c r="Q54" s="130">
        <v>1144.9960611908464</v>
      </c>
      <c r="R54" s="131"/>
      <c r="S54" s="133"/>
    </row>
    <row r="55" spans="2:19" x14ac:dyDescent="0.2">
      <c r="B55" s="140" t="s">
        <v>582</v>
      </c>
      <c r="C55" s="55" t="s">
        <v>144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>
        <v>55670</v>
      </c>
      <c r="O55" s="130">
        <v>32520.52</v>
      </c>
      <c r="P55" s="130">
        <v>9171.0319266056758</v>
      </c>
      <c r="Q55" s="131"/>
      <c r="R55" s="131"/>
      <c r="S55" s="133"/>
    </row>
    <row r="56" spans="2:19" x14ac:dyDescent="0.2">
      <c r="B56" s="140" t="s">
        <v>583</v>
      </c>
      <c r="C56" s="55" t="s">
        <v>145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>
        <v>74835</v>
      </c>
      <c r="N56" s="130">
        <v>44227.23</v>
      </c>
      <c r="O56" s="130">
        <v>22871.372914765787</v>
      </c>
      <c r="P56" s="131"/>
      <c r="Q56" s="131"/>
      <c r="R56" s="131"/>
      <c r="S56" s="133"/>
    </row>
    <row r="57" spans="2:19" x14ac:dyDescent="0.2">
      <c r="B57" s="140" t="s">
        <v>584</v>
      </c>
      <c r="C57" s="55" t="s">
        <v>260</v>
      </c>
      <c r="D57" s="130"/>
      <c r="E57" s="130"/>
      <c r="F57" s="130"/>
      <c r="G57" s="130"/>
      <c r="H57" s="130"/>
      <c r="I57" s="130"/>
      <c r="J57" s="130"/>
      <c r="K57" s="130"/>
      <c r="L57" s="130">
        <v>131580</v>
      </c>
      <c r="M57" s="130">
        <v>90722.86</v>
      </c>
      <c r="N57" s="130">
        <v>50895.930829833494</v>
      </c>
      <c r="O57" s="131"/>
      <c r="P57" s="131"/>
      <c r="Q57" s="131"/>
      <c r="R57" s="131"/>
      <c r="S57" s="133"/>
    </row>
    <row r="58" spans="2:19" x14ac:dyDescent="0.2">
      <c r="B58" s="140" t="s">
        <v>20</v>
      </c>
      <c r="C58" s="55" t="s">
        <v>21</v>
      </c>
      <c r="D58" s="130"/>
      <c r="E58" s="130"/>
      <c r="F58" s="130"/>
      <c r="G58" s="130"/>
      <c r="H58" s="130"/>
      <c r="I58" s="130"/>
      <c r="J58" s="130"/>
      <c r="K58" s="130">
        <v>167949</v>
      </c>
      <c r="L58" s="130">
        <v>104093.53</v>
      </c>
      <c r="M58" s="130">
        <v>61487.231944623636</v>
      </c>
      <c r="N58" s="131"/>
      <c r="O58" s="131"/>
      <c r="P58" s="131"/>
      <c r="Q58" s="131"/>
      <c r="R58" s="131"/>
      <c r="S58" s="133"/>
    </row>
    <row r="59" spans="2:19" x14ac:dyDescent="0.2">
      <c r="B59" s="140" t="s">
        <v>22</v>
      </c>
      <c r="C59" s="55" t="s">
        <v>23</v>
      </c>
      <c r="D59" s="130"/>
      <c r="E59" s="130"/>
      <c r="F59" s="130"/>
      <c r="G59" s="130"/>
      <c r="H59" s="130"/>
      <c r="I59" s="130"/>
      <c r="J59" s="130">
        <v>231538</v>
      </c>
      <c r="K59" s="130">
        <v>152138.01999999999</v>
      </c>
      <c r="L59" s="130">
        <v>88417.189755305299</v>
      </c>
      <c r="M59" s="131"/>
      <c r="N59" s="131"/>
      <c r="O59" s="131"/>
      <c r="P59" s="131"/>
      <c r="Q59" s="131"/>
      <c r="R59" s="131"/>
      <c r="S59" s="133"/>
    </row>
    <row r="60" spans="2:19" x14ac:dyDescent="0.2">
      <c r="B60" s="140" t="s">
        <v>24</v>
      </c>
      <c r="C60" s="55" t="s">
        <v>25</v>
      </c>
      <c r="D60" s="130"/>
      <c r="E60" s="130"/>
      <c r="F60" s="130"/>
      <c r="G60" s="130"/>
      <c r="H60" s="130"/>
      <c r="I60" s="130">
        <v>378857</v>
      </c>
      <c r="J60" s="130">
        <v>251825.41</v>
      </c>
      <c r="K60" s="130">
        <v>160438.16578859638</v>
      </c>
      <c r="L60" s="131"/>
      <c r="M60" s="131"/>
      <c r="N60" s="131"/>
      <c r="O60" s="131"/>
      <c r="P60" s="131"/>
      <c r="Q60" s="131"/>
      <c r="R60" s="131"/>
      <c r="S60" s="133"/>
    </row>
    <row r="61" spans="2:19" x14ac:dyDescent="0.2">
      <c r="B61" s="140" t="s">
        <v>26</v>
      </c>
      <c r="C61" s="55" t="s">
        <v>27</v>
      </c>
      <c r="D61" s="130"/>
      <c r="E61" s="130"/>
      <c r="F61" s="130"/>
      <c r="G61" s="130"/>
      <c r="H61" s="130">
        <v>570364</v>
      </c>
      <c r="I61" s="130">
        <v>386613.11</v>
      </c>
      <c r="J61" s="130">
        <v>249675.28030365251</v>
      </c>
      <c r="K61" s="131"/>
      <c r="L61" s="131"/>
      <c r="M61" s="131"/>
      <c r="N61" s="131"/>
      <c r="O61" s="131"/>
      <c r="P61" s="131"/>
      <c r="Q61" s="131"/>
      <c r="R61" s="131"/>
      <c r="S61" s="133"/>
    </row>
    <row r="62" spans="2:19" x14ac:dyDescent="0.2">
      <c r="B62" s="140" t="s">
        <v>28</v>
      </c>
      <c r="C62" s="55" t="s">
        <v>29</v>
      </c>
      <c r="D62" s="130"/>
      <c r="E62" s="130"/>
      <c r="F62" s="130"/>
      <c r="G62" s="130">
        <v>1043974</v>
      </c>
      <c r="H62" s="130">
        <v>703286.26</v>
      </c>
      <c r="I62" s="130">
        <v>465929.72740299499</v>
      </c>
      <c r="J62" s="131"/>
      <c r="K62" s="131"/>
      <c r="L62" s="131"/>
      <c r="M62" s="131"/>
      <c r="N62" s="131"/>
      <c r="O62" s="131"/>
      <c r="P62" s="131"/>
      <c r="Q62" s="131"/>
      <c r="R62" s="131"/>
      <c r="S62" s="133"/>
    </row>
    <row r="63" spans="2:19" x14ac:dyDescent="0.2">
      <c r="B63" s="140" t="s">
        <v>30</v>
      </c>
      <c r="C63" s="55" t="s">
        <v>31</v>
      </c>
      <c r="D63" s="130"/>
      <c r="E63" s="130"/>
      <c r="F63" s="130">
        <v>1508822</v>
      </c>
      <c r="G63" s="130">
        <v>1049233.19</v>
      </c>
      <c r="H63" s="130">
        <v>683811.6768338253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3"/>
    </row>
    <row r="64" spans="2:19" x14ac:dyDescent="0.2">
      <c r="B64" s="140" t="s">
        <v>32</v>
      </c>
      <c r="C64" s="55" t="s">
        <v>33</v>
      </c>
      <c r="D64" s="130"/>
      <c r="E64" s="130">
        <v>2035627</v>
      </c>
      <c r="F64" s="130">
        <v>1407423.57</v>
      </c>
      <c r="G64" s="130">
        <v>982861.66348314588</v>
      </c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3"/>
    </row>
    <row r="65" spans="2:19" x14ac:dyDescent="0.2">
      <c r="B65" s="140" t="s">
        <v>34</v>
      </c>
      <c r="C65" s="55" t="s">
        <v>35</v>
      </c>
      <c r="D65" s="130">
        <v>3361019</v>
      </c>
      <c r="E65" s="130">
        <v>2213066.7999999998</v>
      </c>
      <c r="F65" s="130">
        <v>1330253.7406417986</v>
      </c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3"/>
    </row>
    <row r="66" spans="2:19" x14ac:dyDescent="0.2">
      <c r="B66" s="140" t="s">
        <v>36</v>
      </c>
      <c r="C66" s="55" t="s">
        <v>37</v>
      </c>
      <c r="D66" s="130">
        <v>2768787.74</v>
      </c>
      <c r="E66" s="130">
        <v>2207279.1833074475</v>
      </c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3"/>
    </row>
    <row r="67" spans="2:19" ht="15" thickBot="1" x14ac:dyDescent="0.25">
      <c r="B67" s="141" t="s">
        <v>38</v>
      </c>
      <c r="C67" s="102" t="s">
        <v>39</v>
      </c>
      <c r="D67" s="150">
        <v>2598542.6744674426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8"/>
    </row>
    <row r="68" spans="2:19" ht="15" thickBo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2:19" ht="42.75" x14ac:dyDescent="0.2">
      <c r="B69" s="97"/>
      <c r="C69" s="98"/>
      <c r="D69" s="99" t="s">
        <v>44</v>
      </c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2:19" x14ac:dyDescent="0.2">
      <c r="B70" s="100"/>
      <c r="C70" s="54" t="s">
        <v>396</v>
      </c>
      <c r="D70" s="101" t="s">
        <v>56</v>
      </c>
      <c r="E70" s="40"/>
      <c r="F70" s="40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2:19" ht="15" x14ac:dyDescent="0.25">
      <c r="B71" s="233" t="s">
        <v>592</v>
      </c>
      <c r="C71" s="214"/>
      <c r="D71" s="234"/>
      <c r="E71" s="40"/>
      <c r="F71" s="40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2:19" x14ac:dyDescent="0.2">
      <c r="B72" s="140" t="s">
        <v>18</v>
      </c>
      <c r="C72" s="55" t="s">
        <v>19</v>
      </c>
      <c r="D72" s="126">
        <v>14384.091951781123</v>
      </c>
      <c r="E72" s="40"/>
      <c r="F72" s="40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2:19" x14ac:dyDescent="0.2">
      <c r="B73" s="140" t="s">
        <v>580</v>
      </c>
      <c r="C73" s="55" t="s">
        <v>142</v>
      </c>
      <c r="D73" s="129">
        <v>734.86580731497122</v>
      </c>
      <c r="E73" s="40"/>
      <c r="F73" s="40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2:19" x14ac:dyDescent="0.2">
      <c r="B74" s="140" t="s">
        <v>581</v>
      </c>
      <c r="C74" s="55" t="s">
        <v>143</v>
      </c>
      <c r="D74" s="129">
        <v>1149.0560971584316</v>
      </c>
      <c r="E74" s="40"/>
      <c r="F74" s="40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2:19" x14ac:dyDescent="0.2">
      <c r="B75" s="140" t="s">
        <v>582</v>
      </c>
      <c r="C75" s="55" t="s">
        <v>144</v>
      </c>
      <c r="D75" s="129">
        <v>9191.1208395753656</v>
      </c>
      <c r="E75" s="40"/>
      <c r="F75" s="40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2:19" x14ac:dyDescent="0.2">
      <c r="B76" s="140" t="s">
        <v>583</v>
      </c>
      <c r="C76" s="55" t="s">
        <v>145</v>
      </c>
      <c r="D76" s="129">
        <v>22935.682520891594</v>
      </c>
      <c r="E76" s="40"/>
      <c r="F76" s="40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2:19" x14ac:dyDescent="0.2">
      <c r="B77" s="140" t="s">
        <v>584</v>
      </c>
      <c r="C77" s="55" t="s">
        <v>260</v>
      </c>
      <c r="D77" s="129">
        <v>51094.043984449861</v>
      </c>
      <c r="E77" s="40"/>
      <c r="F77" s="40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 spans="2:19" x14ac:dyDescent="0.2">
      <c r="B78" s="140" t="s">
        <v>20</v>
      </c>
      <c r="C78" s="55" t="s">
        <v>21</v>
      </c>
      <c r="D78" s="129">
        <v>61728.835646389445</v>
      </c>
      <c r="E78" s="40"/>
      <c r="F78" s="40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2:19" x14ac:dyDescent="0.2">
      <c r="B79" s="140" t="s">
        <v>22</v>
      </c>
      <c r="C79" s="55" t="s">
        <v>23</v>
      </c>
      <c r="D79" s="129">
        <v>88663.568965161627</v>
      </c>
      <c r="E79" s="40"/>
      <c r="F79" s="40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0" spans="2:19" x14ac:dyDescent="0.2">
      <c r="B80" s="140" t="s">
        <v>24</v>
      </c>
      <c r="C80" s="55" t="s">
        <v>25</v>
      </c>
      <c r="D80" s="129">
        <v>160621.28918869604</v>
      </c>
      <c r="E80" s="40"/>
      <c r="F80" s="40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 spans="2:19" x14ac:dyDescent="0.2">
      <c r="B81" s="140" t="s">
        <v>26</v>
      </c>
      <c r="C81" s="55" t="s">
        <v>27</v>
      </c>
      <c r="D81" s="129">
        <v>249602.34407633747</v>
      </c>
      <c r="E81" s="40"/>
      <c r="F81" s="40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 spans="2:19" x14ac:dyDescent="0.2">
      <c r="B82" s="140" t="s">
        <v>28</v>
      </c>
      <c r="C82" s="55" t="s">
        <v>29</v>
      </c>
      <c r="D82" s="129">
        <v>465151.92947412538</v>
      </c>
      <c r="E82" s="40"/>
      <c r="F82" s="40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</row>
    <row r="83" spans="2:19" x14ac:dyDescent="0.2">
      <c r="B83" s="140" t="s">
        <v>30</v>
      </c>
      <c r="C83" s="55" t="s">
        <v>31</v>
      </c>
      <c r="D83" s="129">
        <v>681844.36695868021</v>
      </c>
      <c r="E83" s="40"/>
      <c r="F83" s="40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</row>
    <row r="84" spans="2:19" x14ac:dyDescent="0.2">
      <c r="B84" s="140" t="s">
        <v>32</v>
      </c>
      <c r="C84" s="55" t="s">
        <v>33</v>
      </c>
      <c r="D84" s="129">
        <v>979134.13381849369</v>
      </c>
      <c r="E84" s="40"/>
      <c r="F84" s="40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</row>
    <row r="85" spans="2:19" x14ac:dyDescent="0.2">
      <c r="B85" s="140" t="s">
        <v>34</v>
      </c>
      <c r="C85" s="55" t="s">
        <v>35</v>
      </c>
      <c r="D85" s="129">
        <v>1324537.3878258471</v>
      </c>
      <c r="E85" s="40"/>
      <c r="F85" s="40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</row>
    <row r="86" spans="2:19" x14ac:dyDescent="0.2">
      <c r="B86" s="140" t="s">
        <v>36</v>
      </c>
      <c r="C86" s="55" t="s">
        <v>37</v>
      </c>
      <c r="D86" s="129">
        <v>2195992.2393334275</v>
      </c>
      <c r="E86" s="40"/>
      <c r="F86" s="40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2:19" x14ac:dyDescent="0.2">
      <c r="B87" s="140" t="s">
        <v>38</v>
      </c>
      <c r="C87" s="55" t="s">
        <v>39</v>
      </c>
      <c r="D87" s="129">
        <v>2581609.6625364614</v>
      </c>
      <c r="E87" s="40"/>
      <c r="F87" s="40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2:19" ht="15" thickBot="1" x14ac:dyDescent="0.25">
      <c r="B88" s="141" t="s">
        <v>40</v>
      </c>
      <c r="C88" s="102" t="s">
        <v>41</v>
      </c>
      <c r="D88" s="137">
        <v>8888374.6190247908</v>
      </c>
      <c r="E88" s="40"/>
      <c r="F88" s="40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</sheetData>
  <mergeCells count="9">
    <mergeCell ref="B10:S10"/>
    <mergeCell ref="B30:E30"/>
    <mergeCell ref="B51:S51"/>
    <mergeCell ref="B71:D71"/>
    <mergeCell ref="B1:S1"/>
    <mergeCell ref="D3:E3"/>
    <mergeCell ref="D4:E4"/>
    <mergeCell ref="D5:E5"/>
    <mergeCell ref="D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4" name="Button 4">
              <controlPr defaultSize="0" print="0" autoFill="0" autoPict="0" macro="[0]!Backtoindex">
                <anchor moveWithCells="1" sizeWithCells="1">
                  <from>
                    <xdr:col>6</xdr:col>
                    <xdr:colOff>828675</xdr:colOff>
                    <xdr:row>0</xdr:row>
                    <xdr:rowOff>47625</xdr:rowOff>
                  </from>
                  <to>
                    <xdr:col>8</xdr:col>
                    <xdr:colOff>409575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B1:S88"/>
  <sheetViews>
    <sheetView showGridLines="0" showRowColHeaders="0" zoomScale="70" zoomScaleNormal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B1" sqref="B1:S1"/>
    </sheetView>
  </sheetViews>
  <sheetFormatPr defaultColWidth="8.85546875" defaultRowHeight="14.25" x14ac:dyDescent="0.2"/>
  <cols>
    <col min="1" max="1" width="8.85546875" style="27"/>
    <col min="2" max="2" width="5.5703125" style="27" bestFit="1" customWidth="1"/>
    <col min="3" max="3" width="6.85546875" style="27" customWidth="1"/>
    <col min="4" max="4" width="17.140625" style="27" bestFit="1" customWidth="1"/>
    <col min="5" max="5" width="24.42578125" style="27" bestFit="1" customWidth="1"/>
    <col min="6" max="6" width="25.7109375" style="27" customWidth="1"/>
    <col min="7" max="8" width="10.28515625" style="27" bestFit="1" customWidth="1"/>
    <col min="9" max="9" width="12.7109375" style="27" customWidth="1"/>
    <col min="10" max="10" width="10.28515625" style="27" bestFit="1" customWidth="1"/>
    <col min="11" max="11" width="8.5703125" style="27" bestFit="1" customWidth="1"/>
    <col min="12" max="12" width="6.85546875" style="27" bestFit="1" customWidth="1"/>
    <col min="13" max="15" width="7.42578125" style="27" bestFit="1" customWidth="1"/>
    <col min="16" max="16" width="10.28515625" style="27" bestFit="1" customWidth="1"/>
    <col min="17" max="18" width="8.5703125" style="27" bestFit="1" customWidth="1"/>
    <col min="19" max="19" width="7.28515625" style="27" bestFit="1" customWidth="1"/>
    <col min="20" max="16384" width="8.85546875" style="27"/>
  </cols>
  <sheetData>
    <row r="1" spans="2:19" ht="26.25" x14ac:dyDescent="0.2">
      <c r="B1" s="238" t="s">
        <v>551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2:19" ht="15" thickBo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19" ht="57" x14ac:dyDescent="0.2">
      <c r="B3" s="38"/>
      <c r="C3" s="151" t="s">
        <v>518</v>
      </c>
      <c r="D3" s="252" t="s">
        <v>552</v>
      </c>
      <c r="E3" s="252"/>
      <c r="F3" s="154" t="s">
        <v>596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19" ht="15" x14ac:dyDescent="0.2">
      <c r="B4" s="38"/>
      <c r="C4" s="152" t="s">
        <v>554</v>
      </c>
      <c r="D4" s="253" t="s">
        <v>555</v>
      </c>
      <c r="E4" s="253"/>
      <c r="F4" s="155" t="s">
        <v>556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19" ht="15" x14ac:dyDescent="0.2">
      <c r="B5" s="38"/>
      <c r="C5" s="152" t="s">
        <v>557</v>
      </c>
      <c r="D5" s="253" t="s">
        <v>558</v>
      </c>
      <c r="E5" s="253"/>
      <c r="F5" s="155" t="s">
        <v>559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19" ht="43.5" thickBot="1" x14ac:dyDescent="0.25">
      <c r="B6" s="38"/>
      <c r="C6" s="153" t="s">
        <v>560</v>
      </c>
      <c r="D6" s="254" t="s">
        <v>561</v>
      </c>
      <c r="E6" s="254"/>
      <c r="F6" s="156" t="s">
        <v>562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19" ht="15" thickBot="1" x14ac:dyDescent="0.25">
      <c r="B7" s="66" t="s">
        <v>394</v>
      </c>
      <c r="C7" s="66"/>
      <c r="D7" s="66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2:19" x14ac:dyDescent="0.2">
      <c r="B8" s="97"/>
      <c r="C8" s="98"/>
      <c r="D8" s="138" t="s">
        <v>563</v>
      </c>
      <c r="E8" s="138" t="s">
        <v>564</v>
      </c>
      <c r="F8" s="138" t="s">
        <v>565</v>
      </c>
      <c r="G8" s="138" t="s">
        <v>566</v>
      </c>
      <c r="H8" s="138" t="s">
        <v>567</v>
      </c>
      <c r="I8" s="138" t="s">
        <v>568</v>
      </c>
      <c r="J8" s="138" t="s">
        <v>569</v>
      </c>
      <c r="K8" s="138" t="s">
        <v>570</v>
      </c>
      <c r="L8" s="138" t="s">
        <v>571</v>
      </c>
      <c r="M8" s="138" t="s">
        <v>572</v>
      </c>
      <c r="N8" s="138" t="s">
        <v>573</v>
      </c>
      <c r="O8" s="138" t="s">
        <v>574</v>
      </c>
      <c r="P8" s="138" t="s">
        <v>575</v>
      </c>
      <c r="Q8" s="138" t="s">
        <v>576</v>
      </c>
      <c r="R8" s="138" t="s">
        <v>577</v>
      </c>
      <c r="S8" s="139" t="s">
        <v>578</v>
      </c>
    </row>
    <row r="9" spans="2:19" ht="28.5" x14ac:dyDescent="0.2">
      <c r="B9" s="100"/>
      <c r="C9" s="54" t="s">
        <v>396</v>
      </c>
      <c r="D9" s="55" t="s">
        <v>5</v>
      </c>
      <c r="E9" s="55" t="s">
        <v>6</v>
      </c>
      <c r="F9" s="55" t="s">
        <v>7</v>
      </c>
      <c r="G9" s="55" t="s">
        <v>8</v>
      </c>
      <c r="H9" s="55" t="s">
        <v>9</v>
      </c>
      <c r="I9" s="55" t="s">
        <v>10</v>
      </c>
      <c r="J9" s="55" t="s">
        <v>11</v>
      </c>
      <c r="K9" s="55" t="s">
        <v>12</v>
      </c>
      <c r="L9" s="55" t="s">
        <v>13</v>
      </c>
      <c r="M9" s="55" t="s">
        <v>14</v>
      </c>
      <c r="N9" s="55" t="s">
        <v>15</v>
      </c>
      <c r="O9" s="55" t="s">
        <v>187</v>
      </c>
      <c r="P9" s="55" t="s">
        <v>188</v>
      </c>
      <c r="Q9" s="55" t="s">
        <v>141</v>
      </c>
      <c r="R9" s="55" t="s">
        <v>189</v>
      </c>
      <c r="S9" s="101" t="s">
        <v>190</v>
      </c>
    </row>
    <row r="10" spans="2:19" ht="15" x14ac:dyDescent="0.25">
      <c r="B10" s="233" t="s">
        <v>579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34"/>
    </row>
    <row r="11" spans="2:19" ht="28.5" x14ac:dyDescent="0.2">
      <c r="B11" s="140" t="s">
        <v>18</v>
      </c>
      <c r="C11" s="55" t="s">
        <v>19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>
        <v>0</v>
      </c>
    </row>
    <row r="12" spans="2:19" ht="28.5" x14ac:dyDescent="0.2">
      <c r="B12" s="140" t="s">
        <v>580</v>
      </c>
      <c r="C12" s="55" t="s">
        <v>142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45">
        <v>0</v>
      </c>
      <c r="Q12" s="145">
        <v>0</v>
      </c>
      <c r="R12" s="145">
        <v>0</v>
      </c>
      <c r="S12" s="133"/>
    </row>
    <row r="13" spans="2:19" ht="28.5" x14ac:dyDescent="0.2">
      <c r="B13" s="140" t="s">
        <v>581</v>
      </c>
      <c r="C13" s="55" t="s">
        <v>143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45">
        <v>0</v>
      </c>
      <c r="P13" s="145">
        <v>0</v>
      </c>
      <c r="Q13" s="145">
        <v>0</v>
      </c>
      <c r="R13" s="131"/>
      <c r="S13" s="133"/>
    </row>
    <row r="14" spans="2:19" ht="28.5" x14ac:dyDescent="0.2">
      <c r="B14" s="140" t="s">
        <v>582</v>
      </c>
      <c r="C14" s="55" t="s">
        <v>144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45">
        <v>0</v>
      </c>
      <c r="O14" s="145">
        <v>0</v>
      </c>
      <c r="P14" s="145">
        <v>0</v>
      </c>
      <c r="Q14" s="131"/>
      <c r="R14" s="131"/>
      <c r="S14" s="133"/>
    </row>
    <row r="15" spans="2:19" ht="28.5" x14ac:dyDescent="0.2">
      <c r="B15" s="140" t="s">
        <v>583</v>
      </c>
      <c r="C15" s="55" t="s">
        <v>145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45">
        <v>0</v>
      </c>
      <c r="N15" s="145">
        <v>0</v>
      </c>
      <c r="O15" s="145">
        <v>0</v>
      </c>
      <c r="P15" s="131"/>
      <c r="Q15" s="131"/>
      <c r="R15" s="131"/>
      <c r="S15" s="133"/>
    </row>
    <row r="16" spans="2:19" ht="28.5" x14ac:dyDescent="0.2">
      <c r="B16" s="140" t="s">
        <v>584</v>
      </c>
      <c r="C16" s="55" t="s">
        <v>260</v>
      </c>
      <c r="D16" s="130"/>
      <c r="E16" s="130"/>
      <c r="F16" s="130"/>
      <c r="G16" s="130"/>
      <c r="H16" s="130"/>
      <c r="I16" s="130"/>
      <c r="J16" s="130"/>
      <c r="K16" s="130"/>
      <c r="L16" s="145">
        <v>0</v>
      </c>
      <c r="M16" s="145">
        <v>0</v>
      </c>
      <c r="N16" s="145">
        <v>0</v>
      </c>
      <c r="O16" s="131"/>
      <c r="P16" s="131"/>
      <c r="Q16" s="131"/>
      <c r="R16" s="131"/>
      <c r="S16" s="133"/>
    </row>
    <row r="17" spans="2:19" ht="28.5" x14ac:dyDescent="0.2">
      <c r="B17" s="140" t="s">
        <v>20</v>
      </c>
      <c r="C17" s="55" t="s">
        <v>21</v>
      </c>
      <c r="D17" s="130"/>
      <c r="E17" s="130"/>
      <c r="F17" s="130"/>
      <c r="G17" s="130"/>
      <c r="H17" s="130"/>
      <c r="I17" s="130"/>
      <c r="J17" s="130"/>
      <c r="K17" s="145">
        <v>214.49</v>
      </c>
      <c r="L17" s="145">
        <v>0</v>
      </c>
      <c r="M17" s="145">
        <v>0</v>
      </c>
      <c r="N17" s="131"/>
      <c r="O17" s="131"/>
      <c r="P17" s="131"/>
      <c r="Q17" s="131"/>
      <c r="R17" s="131"/>
      <c r="S17" s="133"/>
    </row>
    <row r="18" spans="2:19" ht="28.5" x14ac:dyDescent="0.2">
      <c r="B18" s="140" t="s">
        <v>22</v>
      </c>
      <c r="C18" s="55" t="s">
        <v>23</v>
      </c>
      <c r="D18" s="130"/>
      <c r="E18" s="130"/>
      <c r="F18" s="130"/>
      <c r="G18" s="130"/>
      <c r="H18" s="130"/>
      <c r="I18" s="130"/>
      <c r="J18" s="145">
        <v>301.29000000000002</v>
      </c>
      <c r="K18" s="145">
        <v>0</v>
      </c>
      <c r="L18" s="145">
        <v>0</v>
      </c>
      <c r="M18" s="131"/>
      <c r="N18" s="131"/>
      <c r="O18" s="131"/>
      <c r="P18" s="131"/>
      <c r="Q18" s="131"/>
      <c r="R18" s="131"/>
      <c r="S18" s="133"/>
    </row>
    <row r="19" spans="2:19" ht="28.5" x14ac:dyDescent="0.2">
      <c r="B19" s="140" t="s">
        <v>24</v>
      </c>
      <c r="C19" s="55" t="s">
        <v>25</v>
      </c>
      <c r="D19" s="130"/>
      <c r="E19" s="130"/>
      <c r="F19" s="130"/>
      <c r="G19" s="130"/>
      <c r="H19" s="130"/>
      <c r="I19" s="145">
        <v>545.79999999999995</v>
      </c>
      <c r="J19" s="145">
        <v>0</v>
      </c>
      <c r="K19" s="145">
        <v>0</v>
      </c>
      <c r="L19" s="131"/>
      <c r="M19" s="131"/>
      <c r="N19" s="131"/>
      <c r="O19" s="131"/>
      <c r="P19" s="131"/>
      <c r="Q19" s="131"/>
      <c r="R19" s="131"/>
      <c r="S19" s="133"/>
    </row>
    <row r="20" spans="2:19" ht="28.5" x14ac:dyDescent="0.2">
      <c r="B20" s="140" t="s">
        <v>26</v>
      </c>
      <c r="C20" s="55" t="s">
        <v>27</v>
      </c>
      <c r="D20" s="130"/>
      <c r="E20" s="130"/>
      <c r="F20" s="130"/>
      <c r="G20" s="130"/>
      <c r="H20" s="145">
        <v>1346.03</v>
      </c>
      <c r="I20" s="145">
        <v>40.65</v>
      </c>
      <c r="J20" s="145">
        <v>0</v>
      </c>
      <c r="K20" s="131"/>
      <c r="L20" s="131"/>
      <c r="M20" s="131"/>
      <c r="N20" s="131"/>
      <c r="O20" s="131"/>
      <c r="P20" s="131"/>
      <c r="Q20" s="131"/>
      <c r="R20" s="131"/>
      <c r="S20" s="133"/>
    </row>
    <row r="21" spans="2:19" ht="28.5" x14ac:dyDescent="0.2">
      <c r="B21" s="140" t="s">
        <v>28</v>
      </c>
      <c r="C21" s="55" t="s">
        <v>29</v>
      </c>
      <c r="D21" s="130"/>
      <c r="E21" s="130"/>
      <c r="F21" s="130"/>
      <c r="G21" s="145">
        <v>7490.49</v>
      </c>
      <c r="H21" s="145">
        <v>1479.02</v>
      </c>
      <c r="I21" s="145">
        <v>715.63</v>
      </c>
      <c r="J21" s="131"/>
      <c r="K21" s="131"/>
      <c r="L21" s="131"/>
      <c r="M21" s="131"/>
      <c r="N21" s="131"/>
      <c r="O21" s="131"/>
      <c r="P21" s="131"/>
      <c r="Q21" s="131"/>
      <c r="R21" s="131"/>
      <c r="S21" s="133"/>
    </row>
    <row r="22" spans="2:19" ht="28.5" x14ac:dyDescent="0.2">
      <c r="B22" s="140" t="s">
        <v>30</v>
      </c>
      <c r="C22" s="55" t="s">
        <v>31</v>
      </c>
      <c r="D22" s="130"/>
      <c r="E22" s="130"/>
      <c r="F22" s="145">
        <v>65728</v>
      </c>
      <c r="G22" s="145">
        <v>5934.93</v>
      </c>
      <c r="H22" s="145">
        <v>1932.43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3"/>
    </row>
    <row r="23" spans="2:19" ht="28.5" x14ac:dyDescent="0.2">
      <c r="B23" s="140" t="s">
        <v>32</v>
      </c>
      <c r="C23" s="55" t="s">
        <v>33</v>
      </c>
      <c r="D23" s="130"/>
      <c r="E23" s="145">
        <v>4189143</v>
      </c>
      <c r="F23" s="145">
        <v>48075</v>
      </c>
      <c r="G23" s="145">
        <v>13837.64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3"/>
    </row>
    <row r="24" spans="2:19" ht="28.5" x14ac:dyDescent="0.2">
      <c r="B24" s="140" t="s">
        <v>34</v>
      </c>
      <c r="C24" s="55" t="s">
        <v>35</v>
      </c>
      <c r="D24" s="145">
        <v>10394068</v>
      </c>
      <c r="E24" s="145">
        <v>5084233</v>
      </c>
      <c r="F24" s="145">
        <v>46961.42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3"/>
    </row>
    <row r="25" spans="2:19" ht="28.5" x14ac:dyDescent="0.2">
      <c r="B25" s="140" t="s">
        <v>36</v>
      </c>
      <c r="C25" s="55" t="s">
        <v>37</v>
      </c>
      <c r="D25" s="145">
        <v>11847882</v>
      </c>
      <c r="E25" s="145">
        <v>3975443.23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3"/>
    </row>
    <row r="26" spans="2:19" ht="29.25" thickBot="1" x14ac:dyDescent="0.25">
      <c r="B26" s="141" t="s">
        <v>38</v>
      </c>
      <c r="C26" s="102" t="s">
        <v>39</v>
      </c>
      <c r="D26" s="146">
        <v>11240905.83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8"/>
    </row>
    <row r="27" spans="2:19" ht="15" thickBo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2:19" ht="28.5" x14ac:dyDescent="0.2">
      <c r="B28" s="97"/>
      <c r="C28" s="98"/>
      <c r="D28" s="138" t="s">
        <v>3</v>
      </c>
      <c r="E28" s="99" t="s">
        <v>4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2:19" x14ac:dyDescent="0.2">
      <c r="B29" s="100"/>
      <c r="C29" s="54" t="s">
        <v>396</v>
      </c>
      <c r="D29" s="55" t="s">
        <v>16</v>
      </c>
      <c r="E29" s="101" t="s">
        <v>17</v>
      </c>
      <c r="F29" s="40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2:19" ht="15" x14ac:dyDescent="0.25">
      <c r="B30" s="233" t="s">
        <v>585</v>
      </c>
      <c r="C30" s="214"/>
      <c r="D30" s="214"/>
      <c r="E30" s="234"/>
      <c r="F30" s="40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ht="28.5" x14ac:dyDescent="0.2">
      <c r="B31" s="140" t="s">
        <v>18</v>
      </c>
      <c r="C31" s="55" t="s">
        <v>19</v>
      </c>
      <c r="D31" s="149">
        <v>0</v>
      </c>
      <c r="E31" s="126">
        <v>0</v>
      </c>
      <c r="F31" s="40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2:19" ht="28.5" x14ac:dyDescent="0.2">
      <c r="B32" s="140" t="s">
        <v>580</v>
      </c>
      <c r="C32" s="55" t="s">
        <v>142</v>
      </c>
      <c r="D32" s="130">
        <v>0</v>
      </c>
      <c r="E32" s="129">
        <v>0</v>
      </c>
      <c r="F32" s="40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2:19" ht="28.5" x14ac:dyDescent="0.2">
      <c r="B33" s="140" t="s">
        <v>581</v>
      </c>
      <c r="C33" s="55" t="s">
        <v>143</v>
      </c>
      <c r="D33" s="130">
        <v>0</v>
      </c>
      <c r="E33" s="129">
        <v>0</v>
      </c>
      <c r="F33" s="40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2:19" ht="28.5" x14ac:dyDescent="0.2">
      <c r="B34" s="140" t="s">
        <v>582</v>
      </c>
      <c r="C34" s="55" t="s">
        <v>144</v>
      </c>
      <c r="D34" s="130">
        <v>0</v>
      </c>
      <c r="E34" s="129">
        <v>0</v>
      </c>
      <c r="F34" s="40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2:19" ht="28.5" x14ac:dyDescent="0.2">
      <c r="B35" s="140" t="s">
        <v>583</v>
      </c>
      <c r="C35" s="55" t="s">
        <v>145</v>
      </c>
      <c r="D35" s="130">
        <v>0</v>
      </c>
      <c r="E35" s="129">
        <v>0</v>
      </c>
      <c r="F35" s="40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ht="28.5" x14ac:dyDescent="0.2">
      <c r="B36" s="140" t="s">
        <v>584</v>
      </c>
      <c r="C36" s="55" t="s">
        <v>260</v>
      </c>
      <c r="D36" s="130">
        <v>0</v>
      </c>
      <c r="E36" s="129">
        <v>0</v>
      </c>
      <c r="F36" s="40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ht="28.5" x14ac:dyDescent="0.2">
      <c r="B37" s="140" t="s">
        <v>20</v>
      </c>
      <c r="C37" s="55" t="s">
        <v>21</v>
      </c>
      <c r="D37" s="130">
        <v>0</v>
      </c>
      <c r="E37" s="129">
        <v>214.49</v>
      </c>
      <c r="F37" s="40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2:19" ht="28.5" x14ac:dyDescent="0.2">
      <c r="B38" s="140" t="s">
        <v>22</v>
      </c>
      <c r="C38" s="55" t="s">
        <v>23</v>
      </c>
      <c r="D38" s="130">
        <v>0</v>
      </c>
      <c r="E38" s="129">
        <v>301.29000000000002</v>
      </c>
      <c r="F38" s="40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2:19" ht="28.5" x14ac:dyDescent="0.2">
      <c r="B39" s="140" t="s">
        <v>24</v>
      </c>
      <c r="C39" s="55" t="s">
        <v>25</v>
      </c>
      <c r="D39" s="130">
        <v>0</v>
      </c>
      <c r="E39" s="129">
        <v>545.79999999999995</v>
      </c>
      <c r="F39" s="40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2:19" ht="28.5" x14ac:dyDescent="0.2">
      <c r="B40" s="140" t="s">
        <v>26</v>
      </c>
      <c r="C40" s="55" t="s">
        <v>27</v>
      </c>
      <c r="D40" s="130">
        <v>0</v>
      </c>
      <c r="E40" s="129">
        <v>1386.68</v>
      </c>
      <c r="F40" s="40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 ht="28.5" x14ac:dyDescent="0.2">
      <c r="B41" s="140" t="s">
        <v>28</v>
      </c>
      <c r="C41" s="55" t="s">
        <v>29</v>
      </c>
      <c r="D41" s="130">
        <v>715.63</v>
      </c>
      <c r="E41" s="129">
        <v>9685.14</v>
      </c>
      <c r="F41" s="40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 ht="28.5" x14ac:dyDescent="0.2">
      <c r="B42" s="140" t="s">
        <v>30</v>
      </c>
      <c r="C42" s="55" t="s">
        <v>31</v>
      </c>
      <c r="D42" s="130">
        <v>1932.43</v>
      </c>
      <c r="E42" s="129">
        <v>73595.359999999986</v>
      </c>
      <c r="F42" s="40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2:19" ht="28.5" x14ac:dyDescent="0.2">
      <c r="B43" s="140" t="s">
        <v>32</v>
      </c>
      <c r="C43" s="55" t="s">
        <v>33</v>
      </c>
      <c r="D43" s="130">
        <v>13837.64</v>
      </c>
      <c r="E43" s="129">
        <v>4251055.6399999997</v>
      </c>
      <c r="F43" s="40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2:19" ht="28.5" x14ac:dyDescent="0.2">
      <c r="B44" s="140" t="s">
        <v>34</v>
      </c>
      <c r="C44" s="55" t="s">
        <v>35</v>
      </c>
      <c r="D44" s="130">
        <v>46961.42</v>
      </c>
      <c r="E44" s="129">
        <v>15525262.42</v>
      </c>
      <c r="F44" s="40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2:19" ht="28.5" x14ac:dyDescent="0.2">
      <c r="B45" s="140" t="s">
        <v>36</v>
      </c>
      <c r="C45" s="55" t="s">
        <v>37</v>
      </c>
      <c r="D45" s="130">
        <v>3975443.23</v>
      </c>
      <c r="E45" s="129">
        <v>15823325.23</v>
      </c>
      <c r="F45" s="40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ht="28.5" x14ac:dyDescent="0.2">
      <c r="B46" s="140" t="s">
        <v>38</v>
      </c>
      <c r="C46" s="55" t="s">
        <v>39</v>
      </c>
      <c r="D46" s="130">
        <v>11240905.83</v>
      </c>
      <c r="E46" s="129">
        <v>11240905.83</v>
      </c>
      <c r="F46" s="40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ht="29.25" thickBot="1" x14ac:dyDescent="0.25">
      <c r="B47" s="141" t="s">
        <v>40</v>
      </c>
      <c r="C47" s="102" t="s">
        <v>41</v>
      </c>
      <c r="D47" s="150">
        <v>15279796.18</v>
      </c>
      <c r="E47" s="137">
        <v>46926277.879999995</v>
      </c>
      <c r="F47" s="40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ht="15" thickBo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2:19" x14ac:dyDescent="0.2">
      <c r="B49" s="97"/>
      <c r="C49" s="98"/>
      <c r="D49" s="138" t="s">
        <v>563</v>
      </c>
      <c r="E49" s="138" t="s">
        <v>564</v>
      </c>
      <c r="F49" s="138" t="s">
        <v>565</v>
      </c>
      <c r="G49" s="138" t="s">
        <v>566</v>
      </c>
      <c r="H49" s="138" t="s">
        <v>567</v>
      </c>
      <c r="I49" s="138" t="s">
        <v>568</v>
      </c>
      <c r="J49" s="138" t="s">
        <v>569</v>
      </c>
      <c r="K49" s="138" t="s">
        <v>570</v>
      </c>
      <c r="L49" s="138" t="s">
        <v>571</v>
      </c>
      <c r="M49" s="138" t="s">
        <v>572</v>
      </c>
      <c r="N49" s="138" t="s">
        <v>573</v>
      </c>
      <c r="O49" s="138" t="s">
        <v>574</v>
      </c>
      <c r="P49" s="138" t="s">
        <v>575</v>
      </c>
      <c r="Q49" s="138" t="s">
        <v>576</v>
      </c>
      <c r="R49" s="138" t="s">
        <v>577</v>
      </c>
      <c r="S49" s="139" t="s">
        <v>578</v>
      </c>
    </row>
    <row r="50" spans="2:19" ht="28.5" x14ac:dyDescent="0.2">
      <c r="B50" s="100"/>
      <c r="C50" s="54" t="s">
        <v>396</v>
      </c>
      <c r="D50" s="55" t="s">
        <v>45</v>
      </c>
      <c r="E50" s="55" t="s">
        <v>46</v>
      </c>
      <c r="F50" s="55" t="s">
        <v>47</v>
      </c>
      <c r="G50" s="55" t="s">
        <v>48</v>
      </c>
      <c r="H50" s="55" t="s">
        <v>49</v>
      </c>
      <c r="I50" s="55" t="s">
        <v>50</v>
      </c>
      <c r="J50" s="55" t="s">
        <v>51</v>
      </c>
      <c r="K50" s="55" t="s">
        <v>52</v>
      </c>
      <c r="L50" s="55" t="s">
        <v>53</v>
      </c>
      <c r="M50" s="55" t="s">
        <v>54</v>
      </c>
      <c r="N50" s="55" t="s">
        <v>55</v>
      </c>
      <c r="O50" s="55" t="s">
        <v>586</v>
      </c>
      <c r="P50" s="55" t="s">
        <v>587</v>
      </c>
      <c r="Q50" s="55" t="s">
        <v>588</v>
      </c>
      <c r="R50" s="55" t="s">
        <v>589</v>
      </c>
      <c r="S50" s="101" t="s">
        <v>590</v>
      </c>
    </row>
    <row r="51" spans="2:19" ht="15" x14ac:dyDescent="0.25">
      <c r="B51" s="233" t="s">
        <v>591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34"/>
    </row>
    <row r="52" spans="2:19" ht="28.5" x14ac:dyDescent="0.2">
      <c r="B52" s="140" t="s">
        <v>18</v>
      </c>
      <c r="C52" s="55" t="s">
        <v>19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26">
        <v>0</v>
      </c>
    </row>
    <row r="53" spans="2:19" ht="28.5" x14ac:dyDescent="0.2">
      <c r="B53" s="140" t="s">
        <v>580</v>
      </c>
      <c r="C53" s="55" t="s">
        <v>142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>
        <v>1070</v>
      </c>
      <c r="Q53" s="130">
        <v>540</v>
      </c>
      <c r="R53" s="130">
        <v>540</v>
      </c>
      <c r="S53" s="133"/>
    </row>
    <row r="54" spans="2:19" ht="28.5" x14ac:dyDescent="0.2">
      <c r="B54" s="140" t="s">
        <v>581</v>
      </c>
      <c r="C54" s="55" t="s">
        <v>143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>
        <v>0</v>
      </c>
      <c r="P54" s="130">
        <v>0</v>
      </c>
      <c r="Q54" s="130">
        <v>0</v>
      </c>
      <c r="R54" s="131"/>
      <c r="S54" s="133"/>
    </row>
    <row r="55" spans="2:19" ht="28.5" x14ac:dyDescent="0.2">
      <c r="B55" s="140" t="s">
        <v>582</v>
      </c>
      <c r="C55" s="55" t="s">
        <v>144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>
        <v>0</v>
      </c>
      <c r="O55" s="130">
        <v>0</v>
      </c>
      <c r="P55" s="130">
        <v>0</v>
      </c>
      <c r="Q55" s="131"/>
      <c r="R55" s="131"/>
      <c r="S55" s="133"/>
    </row>
    <row r="56" spans="2:19" ht="28.5" x14ac:dyDescent="0.2">
      <c r="B56" s="140" t="s">
        <v>583</v>
      </c>
      <c r="C56" s="55" t="s">
        <v>145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>
        <v>50</v>
      </c>
      <c r="N56" s="130">
        <v>50</v>
      </c>
      <c r="O56" s="130">
        <v>50</v>
      </c>
      <c r="P56" s="131"/>
      <c r="Q56" s="131"/>
      <c r="R56" s="131"/>
      <c r="S56" s="133"/>
    </row>
    <row r="57" spans="2:19" ht="28.5" x14ac:dyDescent="0.2">
      <c r="B57" s="140" t="s">
        <v>584</v>
      </c>
      <c r="C57" s="55" t="s">
        <v>260</v>
      </c>
      <c r="D57" s="130"/>
      <c r="E57" s="130"/>
      <c r="F57" s="130"/>
      <c r="G57" s="130"/>
      <c r="H57" s="130"/>
      <c r="I57" s="130"/>
      <c r="J57" s="130"/>
      <c r="K57" s="130"/>
      <c r="L57" s="130">
        <v>0</v>
      </c>
      <c r="M57" s="130">
        <v>0</v>
      </c>
      <c r="N57" s="130">
        <v>0</v>
      </c>
      <c r="O57" s="131"/>
      <c r="P57" s="131"/>
      <c r="Q57" s="131"/>
      <c r="R57" s="131"/>
      <c r="S57" s="133"/>
    </row>
    <row r="58" spans="2:19" ht="28.5" x14ac:dyDescent="0.2">
      <c r="B58" s="140" t="s">
        <v>20</v>
      </c>
      <c r="C58" s="55" t="s">
        <v>21</v>
      </c>
      <c r="D58" s="130"/>
      <c r="E58" s="130"/>
      <c r="F58" s="130"/>
      <c r="G58" s="130"/>
      <c r="H58" s="130"/>
      <c r="I58" s="130"/>
      <c r="J58" s="130"/>
      <c r="K58" s="130">
        <v>0</v>
      </c>
      <c r="L58" s="130">
        <v>0</v>
      </c>
      <c r="M58" s="130">
        <v>0</v>
      </c>
      <c r="N58" s="131"/>
      <c r="O58" s="131"/>
      <c r="P58" s="131"/>
      <c r="Q58" s="131"/>
      <c r="R58" s="131"/>
      <c r="S58" s="133"/>
    </row>
    <row r="59" spans="2:19" ht="28.5" x14ac:dyDescent="0.2">
      <c r="B59" s="140" t="s">
        <v>22</v>
      </c>
      <c r="C59" s="55" t="s">
        <v>23</v>
      </c>
      <c r="D59" s="130"/>
      <c r="E59" s="130"/>
      <c r="F59" s="130"/>
      <c r="G59" s="130"/>
      <c r="H59" s="130"/>
      <c r="I59" s="130"/>
      <c r="J59" s="130">
        <v>560</v>
      </c>
      <c r="K59" s="130">
        <v>340</v>
      </c>
      <c r="L59" s="130">
        <v>0</v>
      </c>
      <c r="M59" s="131"/>
      <c r="N59" s="131"/>
      <c r="O59" s="131"/>
      <c r="P59" s="131"/>
      <c r="Q59" s="131"/>
      <c r="R59" s="131"/>
      <c r="S59" s="133"/>
    </row>
    <row r="60" spans="2:19" ht="28.5" x14ac:dyDescent="0.2">
      <c r="B60" s="140" t="s">
        <v>24</v>
      </c>
      <c r="C60" s="55" t="s">
        <v>25</v>
      </c>
      <c r="D60" s="130"/>
      <c r="E60" s="130"/>
      <c r="F60" s="130"/>
      <c r="G60" s="130"/>
      <c r="H60" s="130"/>
      <c r="I60" s="130">
        <v>1925</v>
      </c>
      <c r="J60" s="130">
        <v>1925</v>
      </c>
      <c r="K60" s="130">
        <v>340</v>
      </c>
      <c r="L60" s="131"/>
      <c r="M60" s="131"/>
      <c r="N60" s="131"/>
      <c r="O60" s="131"/>
      <c r="P60" s="131"/>
      <c r="Q60" s="131"/>
      <c r="R60" s="131"/>
      <c r="S60" s="133"/>
    </row>
    <row r="61" spans="2:19" ht="28.5" x14ac:dyDescent="0.2">
      <c r="B61" s="140" t="s">
        <v>26</v>
      </c>
      <c r="C61" s="55" t="s">
        <v>27</v>
      </c>
      <c r="D61" s="130"/>
      <c r="E61" s="130"/>
      <c r="F61" s="130"/>
      <c r="G61" s="130"/>
      <c r="H61" s="130">
        <v>3137</v>
      </c>
      <c r="I61" s="130">
        <v>2487</v>
      </c>
      <c r="J61" s="130">
        <v>0</v>
      </c>
      <c r="K61" s="131"/>
      <c r="L61" s="131"/>
      <c r="M61" s="131"/>
      <c r="N61" s="131"/>
      <c r="O61" s="131"/>
      <c r="P61" s="131"/>
      <c r="Q61" s="131"/>
      <c r="R61" s="131"/>
      <c r="S61" s="133"/>
    </row>
    <row r="62" spans="2:19" ht="28.5" x14ac:dyDescent="0.2">
      <c r="B62" s="140" t="s">
        <v>28</v>
      </c>
      <c r="C62" s="55" t="s">
        <v>29</v>
      </c>
      <c r="D62" s="130"/>
      <c r="E62" s="130"/>
      <c r="F62" s="130"/>
      <c r="G62" s="130">
        <v>1168</v>
      </c>
      <c r="H62" s="130">
        <v>0</v>
      </c>
      <c r="I62" s="130">
        <v>0</v>
      </c>
      <c r="J62" s="131"/>
      <c r="K62" s="131"/>
      <c r="L62" s="131"/>
      <c r="M62" s="131"/>
      <c r="N62" s="131"/>
      <c r="O62" s="131"/>
      <c r="P62" s="131"/>
      <c r="Q62" s="131"/>
      <c r="R62" s="131"/>
      <c r="S62" s="133"/>
    </row>
    <row r="63" spans="2:19" ht="28.5" x14ac:dyDescent="0.2">
      <c r="B63" s="140" t="s">
        <v>30</v>
      </c>
      <c r="C63" s="55" t="s">
        <v>31</v>
      </c>
      <c r="D63" s="130"/>
      <c r="E63" s="130"/>
      <c r="F63" s="130">
        <v>7839</v>
      </c>
      <c r="G63" s="130">
        <v>1170.51</v>
      </c>
      <c r="H63" s="130">
        <v>0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3"/>
    </row>
    <row r="64" spans="2:19" ht="28.5" x14ac:dyDescent="0.2">
      <c r="B64" s="140" t="s">
        <v>32</v>
      </c>
      <c r="C64" s="55" t="s">
        <v>33</v>
      </c>
      <c r="D64" s="130"/>
      <c r="E64" s="130">
        <v>50369</v>
      </c>
      <c r="F64" s="130">
        <v>7112.59</v>
      </c>
      <c r="G64" s="130">
        <v>1175.7287098821253</v>
      </c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3"/>
    </row>
    <row r="65" spans="2:19" ht="28.5" x14ac:dyDescent="0.2">
      <c r="B65" s="140" t="s">
        <v>34</v>
      </c>
      <c r="C65" s="55" t="s">
        <v>35</v>
      </c>
      <c r="D65" s="130">
        <v>4661489</v>
      </c>
      <c r="E65" s="130">
        <v>49658.26</v>
      </c>
      <c r="F65" s="130">
        <v>7041.3165484517813</v>
      </c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3"/>
    </row>
    <row r="66" spans="2:19" ht="28.5" x14ac:dyDescent="0.2">
      <c r="B66" s="140" t="s">
        <v>36</v>
      </c>
      <c r="C66" s="55" t="s">
        <v>37</v>
      </c>
      <c r="D66" s="130">
        <v>3903260.41</v>
      </c>
      <c r="E66" s="130">
        <v>51325.508355172351</v>
      </c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3"/>
    </row>
    <row r="67" spans="2:19" ht="29.25" thickBot="1" x14ac:dyDescent="0.25">
      <c r="B67" s="141" t="s">
        <v>38</v>
      </c>
      <c r="C67" s="102" t="s">
        <v>39</v>
      </c>
      <c r="D67" s="150">
        <v>3715067.6416338254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8"/>
    </row>
    <row r="68" spans="2:19" ht="15" thickBo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2:19" ht="42.75" x14ac:dyDescent="0.2">
      <c r="B69" s="97"/>
      <c r="C69" s="98"/>
      <c r="D69" s="99" t="s">
        <v>44</v>
      </c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2:19" x14ac:dyDescent="0.2">
      <c r="B70" s="100"/>
      <c r="C70" s="54" t="s">
        <v>396</v>
      </c>
      <c r="D70" s="101" t="s">
        <v>56</v>
      </c>
      <c r="E70" s="40"/>
      <c r="F70" s="40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2:19" ht="15" x14ac:dyDescent="0.25">
      <c r="B71" s="233" t="s">
        <v>592</v>
      </c>
      <c r="C71" s="214"/>
      <c r="D71" s="234"/>
      <c r="E71" s="40"/>
      <c r="F71" s="40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2:19" ht="28.5" x14ac:dyDescent="0.2">
      <c r="B72" s="140" t="s">
        <v>18</v>
      </c>
      <c r="C72" s="55" t="s">
        <v>19</v>
      </c>
      <c r="D72" s="126">
        <v>0</v>
      </c>
      <c r="E72" s="40"/>
      <c r="F72" s="40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2:19" ht="28.5" x14ac:dyDescent="0.2">
      <c r="B73" s="140" t="s">
        <v>580</v>
      </c>
      <c r="C73" s="55" t="s">
        <v>142</v>
      </c>
      <c r="D73" s="129">
        <v>540.93120319414595</v>
      </c>
      <c r="E73" s="40"/>
      <c r="F73" s="40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2:19" ht="28.5" x14ac:dyDescent="0.2">
      <c r="B74" s="140" t="s">
        <v>581</v>
      </c>
      <c r="C74" s="55" t="s">
        <v>143</v>
      </c>
      <c r="D74" s="129">
        <v>0</v>
      </c>
      <c r="E74" s="40"/>
      <c r="F74" s="40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2:19" ht="28.5" x14ac:dyDescent="0.2">
      <c r="B75" s="140" t="s">
        <v>582</v>
      </c>
      <c r="C75" s="55" t="s">
        <v>144</v>
      </c>
      <c r="D75" s="129">
        <v>0</v>
      </c>
      <c r="E75" s="40"/>
      <c r="F75" s="40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2:19" ht="28.5" x14ac:dyDescent="0.2">
      <c r="B76" s="140" t="s">
        <v>583</v>
      </c>
      <c r="C76" s="55" t="s">
        <v>145</v>
      </c>
      <c r="D76" s="129">
        <v>50.086222517976474</v>
      </c>
      <c r="E76" s="40"/>
      <c r="F76" s="40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2:19" ht="28.5" x14ac:dyDescent="0.2">
      <c r="B77" s="140" t="s">
        <v>584</v>
      </c>
      <c r="C77" s="55" t="s">
        <v>260</v>
      </c>
      <c r="D77" s="129">
        <v>0</v>
      </c>
      <c r="E77" s="40"/>
      <c r="F77" s="40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 spans="2:19" ht="28.5" x14ac:dyDescent="0.2">
      <c r="B78" s="140" t="s">
        <v>20</v>
      </c>
      <c r="C78" s="55" t="s">
        <v>21</v>
      </c>
      <c r="D78" s="129">
        <v>0</v>
      </c>
      <c r="E78" s="40"/>
      <c r="F78" s="40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2:19" ht="28.5" x14ac:dyDescent="0.2">
      <c r="B79" s="140" t="s">
        <v>22</v>
      </c>
      <c r="C79" s="55" t="s">
        <v>23</v>
      </c>
      <c r="D79" s="129">
        <v>0</v>
      </c>
      <c r="E79" s="40"/>
      <c r="F79" s="40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0" spans="2:19" ht="28.5" x14ac:dyDescent="0.2">
      <c r="B80" s="140" t="s">
        <v>24</v>
      </c>
      <c r="C80" s="55" t="s">
        <v>25</v>
      </c>
      <c r="D80" s="129">
        <v>340.58631312224003</v>
      </c>
      <c r="E80" s="40"/>
      <c r="F80" s="40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 spans="2:19" ht="28.5" x14ac:dyDescent="0.2">
      <c r="B81" s="140" t="s">
        <v>26</v>
      </c>
      <c r="C81" s="55" t="s">
        <v>27</v>
      </c>
      <c r="D81" s="129">
        <v>0</v>
      </c>
      <c r="E81" s="40"/>
      <c r="F81" s="40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 spans="2:19" ht="28.5" x14ac:dyDescent="0.2">
      <c r="B82" s="140" t="s">
        <v>28</v>
      </c>
      <c r="C82" s="55" t="s">
        <v>29</v>
      </c>
      <c r="D82" s="129">
        <v>0</v>
      </c>
      <c r="E82" s="40"/>
      <c r="F82" s="40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</row>
    <row r="83" spans="2:19" ht="28.5" x14ac:dyDescent="0.2">
      <c r="B83" s="140" t="s">
        <v>30</v>
      </c>
      <c r="C83" s="55" t="s">
        <v>31</v>
      </c>
      <c r="D83" s="129">
        <v>0</v>
      </c>
      <c r="E83" s="40"/>
      <c r="F83" s="40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</row>
    <row r="84" spans="2:19" ht="28.5" x14ac:dyDescent="0.2">
      <c r="B84" s="140" t="s">
        <v>32</v>
      </c>
      <c r="C84" s="55" t="s">
        <v>33</v>
      </c>
      <c r="D84" s="129">
        <v>1177.7561956785908</v>
      </c>
      <c r="E84" s="40"/>
      <c r="F84" s="40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</row>
    <row r="85" spans="2:19" ht="28.5" x14ac:dyDescent="0.2">
      <c r="B85" s="140" t="s">
        <v>34</v>
      </c>
      <c r="C85" s="55" t="s">
        <v>35</v>
      </c>
      <c r="D85" s="129">
        <v>7056.7299757607143</v>
      </c>
      <c r="E85" s="40"/>
      <c r="F85" s="40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</row>
    <row r="86" spans="2:19" ht="28.5" x14ac:dyDescent="0.2">
      <c r="B86" s="140" t="s">
        <v>36</v>
      </c>
      <c r="C86" s="55" t="s">
        <v>37</v>
      </c>
      <c r="D86" s="129">
        <v>51435.831041354642</v>
      </c>
      <c r="E86" s="40"/>
      <c r="F86" s="40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2:19" ht="28.5" x14ac:dyDescent="0.2">
      <c r="B87" s="140" t="s">
        <v>38</v>
      </c>
      <c r="C87" s="55" t="s">
        <v>39</v>
      </c>
      <c r="D87" s="129">
        <v>3721617.5271995645</v>
      </c>
      <c r="E87" s="40"/>
      <c r="F87" s="40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2:19" ht="29.25" thickBot="1" x14ac:dyDescent="0.25">
      <c r="B88" s="141" t="s">
        <v>40</v>
      </c>
      <c r="C88" s="102" t="s">
        <v>41</v>
      </c>
      <c r="D88" s="137">
        <v>3782219.4481511926</v>
      </c>
      <c r="E88" s="40"/>
      <c r="F88" s="40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</sheetData>
  <mergeCells count="9">
    <mergeCell ref="B10:S10"/>
    <mergeCell ref="B30:E30"/>
    <mergeCell ref="B51:S51"/>
    <mergeCell ref="B71:D71"/>
    <mergeCell ref="B1:S1"/>
    <mergeCell ref="D3:E3"/>
    <mergeCell ref="D4:E4"/>
    <mergeCell ref="D5:E5"/>
    <mergeCell ref="D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Button 2">
              <controlPr defaultSize="0" print="0" autoFill="0" autoPict="0" macro="[0]!Backtoindex">
                <anchor moveWithCells="1" sizeWithCells="1">
                  <from>
                    <xdr:col>7</xdr:col>
                    <xdr:colOff>95250</xdr:colOff>
                    <xdr:row>0</xdr:row>
                    <xdr:rowOff>47625</xdr:rowOff>
                  </from>
                  <to>
                    <xdr:col>9</xdr:col>
                    <xdr:colOff>104775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B1:S88"/>
  <sheetViews>
    <sheetView showGridLines="0" showRowColHeaders="0" zoomScale="70" zoomScaleNormal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B1" sqref="B1:S1"/>
    </sheetView>
  </sheetViews>
  <sheetFormatPr defaultColWidth="8.85546875" defaultRowHeight="14.25" x14ac:dyDescent="0.2"/>
  <cols>
    <col min="1" max="1" width="8.85546875" style="27"/>
    <col min="2" max="2" width="5.85546875" style="27" customWidth="1"/>
    <col min="3" max="3" width="6.85546875" style="27" bestFit="1" customWidth="1"/>
    <col min="4" max="4" width="15" style="27" bestFit="1" customWidth="1"/>
    <col min="5" max="5" width="24.5703125" style="27" bestFit="1" customWidth="1"/>
    <col min="6" max="6" width="25.7109375" style="27" customWidth="1"/>
    <col min="7" max="8" width="10.28515625" style="27" bestFit="1" customWidth="1"/>
    <col min="9" max="9" width="13" style="27" customWidth="1"/>
    <col min="10" max="10" width="10.28515625" style="27" bestFit="1" customWidth="1"/>
    <col min="11" max="11" width="8.5703125" style="27" bestFit="1" customWidth="1"/>
    <col min="12" max="12" width="6.85546875" style="27" bestFit="1" customWidth="1"/>
    <col min="13" max="15" width="7.42578125" style="27" bestFit="1" customWidth="1"/>
    <col min="16" max="16" width="10.28515625" style="27" bestFit="1" customWidth="1"/>
    <col min="17" max="17" width="12.140625" style="27" customWidth="1"/>
    <col min="18" max="18" width="11.28515625" style="27" customWidth="1"/>
    <col min="19" max="19" width="13.5703125" style="27" customWidth="1"/>
    <col min="20" max="16384" width="8.85546875" style="27"/>
  </cols>
  <sheetData>
    <row r="1" spans="2:19" ht="26.25" x14ac:dyDescent="0.2">
      <c r="B1" s="238" t="s">
        <v>551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2:19" ht="15" thickBo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19" ht="57" x14ac:dyDescent="0.2">
      <c r="B3" s="38"/>
      <c r="C3" s="151" t="s">
        <v>518</v>
      </c>
      <c r="D3" s="252" t="s">
        <v>552</v>
      </c>
      <c r="E3" s="252"/>
      <c r="F3" s="154" t="s">
        <v>597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19" ht="15" x14ac:dyDescent="0.2">
      <c r="B4" s="38"/>
      <c r="C4" s="152" t="s">
        <v>554</v>
      </c>
      <c r="D4" s="253" t="s">
        <v>555</v>
      </c>
      <c r="E4" s="253"/>
      <c r="F4" s="155" t="s">
        <v>556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19" ht="15" x14ac:dyDescent="0.2">
      <c r="B5" s="38"/>
      <c r="C5" s="152" t="s">
        <v>557</v>
      </c>
      <c r="D5" s="253" t="s">
        <v>558</v>
      </c>
      <c r="E5" s="253"/>
      <c r="F5" s="155" t="s">
        <v>559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19" ht="43.5" thickBot="1" x14ac:dyDescent="0.25">
      <c r="B6" s="38"/>
      <c r="C6" s="153" t="s">
        <v>560</v>
      </c>
      <c r="D6" s="254" t="s">
        <v>561</v>
      </c>
      <c r="E6" s="254"/>
      <c r="F6" s="156" t="s">
        <v>562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19" ht="13.9" customHeight="1" thickBot="1" x14ac:dyDescent="0.25">
      <c r="B7" s="66" t="s">
        <v>394</v>
      </c>
      <c r="C7" s="66"/>
      <c r="D7" s="66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2:19" x14ac:dyDescent="0.2">
      <c r="B8" s="97"/>
      <c r="C8" s="98"/>
      <c r="D8" s="138" t="s">
        <v>563</v>
      </c>
      <c r="E8" s="138" t="s">
        <v>564</v>
      </c>
      <c r="F8" s="138" t="s">
        <v>565</v>
      </c>
      <c r="G8" s="138" t="s">
        <v>566</v>
      </c>
      <c r="H8" s="138" t="s">
        <v>567</v>
      </c>
      <c r="I8" s="138" t="s">
        <v>568</v>
      </c>
      <c r="J8" s="138" t="s">
        <v>569</v>
      </c>
      <c r="K8" s="138" t="s">
        <v>570</v>
      </c>
      <c r="L8" s="138" t="s">
        <v>571</v>
      </c>
      <c r="M8" s="138" t="s">
        <v>572</v>
      </c>
      <c r="N8" s="138" t="s">
        <v>573</v>
      </c>
      <c r="O8" s="138" t="s">
        <v>574</v>
      </c>
      <c r="P8" s="138" t="s">
        <v>575</v>
      </c>
      <c r="Q8" s="138" t="s">
        <v>576</v>
      </c>
      <c r="R8" s="138" t="s">
        <v>577</v>
      </c>
      <c r="S8" s="139" t="s">
        <v>578</v>
      </c>
    </row>
    <row r="9" spans="2:19" ht="28.5" x14ac:dyDescent="0.2">
      <c r="B9" s="100"/>
      <c r="C9" s="54" t="s">
        <v>396</v>
      </c>
      <c r="D9" s="55" t="s">
        <v>5</v>
      </c>
      <c r="E9" s="55" t="s">
        <v>6</v>
      </c>
      <c r="F9" s="55" t="s">
        <v>7</v>
      </c>
      <c r="G9" s="55" t="s">
        <v>8</v>
      </c>
      <c r="H9" s="55" t="s">
        <v>9</v>
      </c>
      <c r="I9" s="55" t="s">
        <v>10</v>
      </c>
      <c r="J9" s="55" t="s">
        <v>11</v>
      </c>
      <c r="K9" s="55" t="s">
        <v>12</v>
      </c>
      <c r="L9" s="55" t="s">
        <v>13</v>
      </c>
      <c r="M9" s="55" t="s">
        <v>14</v>
      </c>
      <c r="N9" s="55" t="s">
        <v>15</v>
      </c>
      <c r="O9" s="55" t="s">
        <v>187</v>
      </c>
      <c r="P9" s="55" t="s">
        <v>188</v>
      </c>
      <c r="Q9" s="55" t="s">
        <v>141</v>
      </c>
      <c r="R9" s="55" t="s">
        <v>189</v>
      </c>
      <c r="S9" s="101" t="s">
        <v>190</v>
      </c>
    </row>
    <row r="10" spans="2:19" ht="13.9" customHeight="1" x14ac:dyDescent="0.25">
      <c r="B10" s="233" t="s">
        <v>579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34"/>
    </row>
    <row r="11" spans="2:19" ht="28.5" x14ac:dyDescent="0.2">
      <c r="B11" s="140" t="s">
        <v>18</v>
      </c>
      <c r="C11" s="55" t="s">
        <v>19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>
        <v>0</v>
      </c>
    </row>
    <row r="12" spans="2:19" ht="28.5" x14ac:dyDescent="0.2">
      <c r="B12" s="140" t="s">
        <v>580</v>
      </c>
      <c r="C12" s="55" t="s">
        <v>142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45">
        <v>0</v>
      </c>
      <c r="Q12" s="145">
        <v>0</v>
      </c>
      <c r="R12" s="145">
        <v>0</v>
      </c>
      <c r="S12" s="133"/>
    </row>
    <row r="13" spans="2:19" ht="28.5" x14ac:dyDescent="0.2">
      <c r="B13" s="140" t="s">
        <v>581</v>
      </c>
      <c r="C13" s="55" t="s">
        <v>143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45">
        <v>0</v>
      </c>
      <c r="P13" s="145">
        <v>0</v>
      </c>
      <c r="Q13" s="145">
        <v>0</v>
      </c>
      <c r="R13" s="131"/>
      <c r="S13" s="133"/>
    </row>
    <row r="14" spans="2:19" ht="28.5" x14ac:dyDescent="0.2">
      <c r="B14" s="140" t="s">
        <v>582</v>
      </c>
      <c r="C14" s="55" t="s">
        <v>144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45">
        <v>0</v>
      </c>
      <c r="O14" s="145">
        <v>0</v>
      </c>
      <c r="P14" s="145">
        <v>0</v>
      </c>
      <c r="Q14" s="131"/>
      <c r="R14" s="131"/>
      <c r="S14" s="133"/>
    </row>
    <row r="15" spans="2:19" ht="28.5" x14ac:dyDescent="0.2">
      <c r="B15" s="140" t="s">
        <v>583</v>
      </c>
      <c r="C15" s="55" t="s">
        <v>145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45">
        <v>0</v>
      </c>
      <c r="N15" s="145">
        <v>0</v>
      </c>
      <c r="O15" s="145">
        <v>0</v>
      </c>
      <c r="P15" s="131"/>
      <c r="Q15" s="131"/>
      <c r="R15" s="131"/>
      <c r="S15" s="133"/>
    </row>
    <row r="16" spans="2:19" ht="28.5" x14ac:dyDescent="0.2">
      <c r="B16" s="140" t="s">
        <v>584</v>
      </c>
      <c r="C16" s="55" t="s">
        <v>260</v>
      </c>
      <c r="D16" s="130"/>
      <c r="E16" s="130"/>
      <c r="F16" s="130"/>
      <c r="G16" s="130"/>
      <c r="H16" s="130"/>
      <c r="I16" s="130"/>
      <c r="J16" s="130"/>
      <c r="K16" s="130"/>
      <c r="L16" s="145">
        <v>0</v>
      </c>
      <c r="M16" s="145">
        <v>0</v>
      </c>
      <c r="N16" s="145">
        <v>0</v>
      </c>
      <c r="O16" s="131"/>
      <c r="P16" s="131"/>
      <c r="Q16" s="131"/>
      <c r="R16" s="131"/>
      <c r="S16" s="133"/>
    </row>
    <row r="17" spans="2:19" ht="28.5" x14ac:dyDescent="0.2">
      <c r="B17" s="140" t="s">
        <v>20</v>
      </c>
      <c r="C17" s="55" t="s">
        <v>21</v>
      </c>
      <c r="D17" s="130"/>
      <c r="E17" s="130"/>
      <c r="F17" s="130"/>
      <c r="G17" s="130"/>
      <c r="H17" s="130"/>
      <c r="I17" s="130"/>
      <c r="J17" s="130"/>
      <c r="K17" s="145">
        <v>214.49</v>
      </c>
      <c r="L17" s="145">
        <v>0</v>
      </c>
      <c r="M17" s="145">
        <v>0</v>
      </c>
      <c r="N17" s="131"/>
      <c r="O17" s="131"/>
      <c r="P17" s="131"/>
      <c r="Q17" s="131"/>
      <c r="R17" s="131"/>
      <c r="S17" s="133"/>
    </row>
    <row r="18" spans="2:19" ht="28.5" x14ac:dyDescent="0.2">
      <c r="B18" s="140" t="s">
        <v>22</v>
      </c>
      <c r="C18" s="55" t="s">
        <v>23</v>
      </c>
      <c r="D18" s="130"/>
      <c r="E18" s="130"/>
      <c r="F18" s="130"/>
      <c r="G18" s="130"/>
      <c r="H18" s="130"/>
      <c r="I18" s="130"/>
      <c r="J18" s="145">
        <v>301.29000000000002</v>
      </c>
      <c r="K18" s="145">
        <v>0</v>
      </c>
      <c r="L18" s="145">
        <v>0</v>
      </c>
      <c r="M18" s="131"/>
      <c r="N18" s="131"/>
      <c r="O18" s="131"/>
      <c r="P18" s="131"/>
      <c r="Q18" s="131"/>
      <c r="R18" s="131"/>
      <c r="S18" s="133"/>
    </row>
    <row r="19" spans="2:19" ht="28.5" x14ac:dyDescent="0.2">
      <c r="B19" s="140" t="s">
        <v>24</v>
      </c>
      <c r="C19" s="55" t="s">
        <v>25</v>
      </c>
      <c r="D19" s="130"/>
      <c r="E19" s="130"/>
      <c r="F19" s="130"/>
      <c r="G19" s="130"/>
      <c r="H19" s="130"/>
      <c r="I19" s="145">
        <v>545.79999999999995</v>
      </c>
      <c r="J19" s="145">
        <v>0</v>
      </c>
      <c r="K19" s="145">
        <v>0</v>
      </c>
      <c r="L19" s="131"/>
      <c r="M19" s="131"/>
      <c r="N19" s="131"/>
      <c r="O19" s="131"/>
      <c r="P19" s="131"/>
      <c r="Q19" s="131"/>
      <c r="R19" s="131"/>
      <c r="S19" s="133"/>
    </row>
    <row r="20" spans="2:19" ht="28.5" x14ac:dyDescent="0.2">
      <c r="B20" s="140" t="s">
        <v>26</v>
      </c>
      <c r="C20" s="55" t="s">
        <v>27</v>
      </c>
      <c r="D20" s="130"/>
      <c r="E20" s="130"/>
      <c r="F20" s="130"/>
      <c r="G20" s="130"/>
      <c r="H20" s="145">
        <v>1346.03</v>
      </c>
      <c r="I20" s="145">
        <v>40.65</v>
      </c>
      <c r="J20" s="145">
        <v>0</v>
      </c>
      <c r="K20" s="131"/>
      <c r="L20" s="131"/>
      <c r="M20" s="131"/>
      <c r="N20" s="131"/>
      <c r="O20" s="131"/>
      <c r="P20" s="131"/>
      <c r="Q20" s="131"/>
      <c r="R20" s="131"/>
      <c r="S20" s="133"/>
    </row>
    <row r="21" spans="2:19" ht="28.5" x14ac:dyDescent="0.2">
      <c r="B21" s="140" t="s">
        <v>28</v>
      </c>
      <c r="C21" s="55" t="s">
        <v>29</v>
      </c>
      <c r="D21" s="130"/>
      <c r="E21" s="130"/>
      <c r="F21" s="130"/>
      <c r="G21" s="145">
        <v>7490.49</v>
      </c>
      <c r="H21" s="145">
        <v>1479.02</v>
      </c>
      <c r="I21" s="145">
        <v>715.63</v>
      </c>
      <c r="J21" s="131"/>
      <c r="K21" s="131"/>
      <c r="L21" s="131"/>
      <c r="M21" s="131"/>
      <c r="N21" s="131"/>
      <c r="O21" s="131"/>
      <c r="P21" s="131"/>
      <c r="Q21" s="131"/>
      <c r="R21" s="131"/>
      <c r="S21" s="133"/>
    </row>
    <row r="22" spans="2:19" ht="28.5" x14ac:dyDescent="0.2">
      <c r="B22" s="140" t="s">
        <v>30</v>
      </c>
      <c r="C22" s="55" t="s">
        <v>31</v>
      </c>
      <c r="D22" s="130"/>
      <c r="E22" s="130"/>
      <c r="F22" s="145">
        <v>65728</v>
      </c>
      <c r="G22" s="145">
        <v>5934.93</v>
      </c>
      <c r="H22" s="145">
        <v>1932.43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3"/>
    </row>
    <row r="23" spans="2:19" ht="28.5" x14ac:dyDescent="0.2">
      <c r="B23" s="140" t="s">
        <v>32</v>
      </c>
      <c r="C23" s="55" t="s">
        <v>33</v>
      </c>
      <c r="D23" s="130"/>
      <c r="E23" s="145">
        <v>4189143</v>
      </c>
      <c r="F23" s="145">
        <v>48075</v>
      </c>
      <c r="G23" s="145">
        <v>13837.64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3"/>
    </row>
    <row r="24" spans="2:19" ht="28.5" x14ac:dyDescent="0.2">
      <c r="B24" s="140" t="s">
        <v>34</v>
      </c>
      <c r="C24" s="55" t="s">
        <v>35</v>
      </c>
      <c r="D24" s="145">
        <v>10394068</v>
      </c>
      <c r="E24" s="145">
        <v>5084233</v>
      </c>
      <c r="F24" s="145">
        <v>46961.42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3"/>
    </row>
    <row r="25" spans="2:19" ht="28.5" x14ac:dyDescent="0.2">
      <c r="B25" s="140" t="s">
        <v>36</v>
      </c>
      <c r="C25" s="55" t="s">
        <v>37</v>
      </c>
      <c r="D25" s="145">
        <v>11847882</v>
      </c>
      <c r="E25" s="145">
        <v>3975443.23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3"/>
    </row>
    <row r="26" spans="2:19" ht="29.25" thickBot="1" x14ac:dyDescent="0.25">
      <c r="B26" s="141" t="s">
        <v>38</v>
      </c>
      <c r="C26" s="102" t="s">
        <v>39</v>
      </c>
      <c r="D26" s="146">
        <v>11240905.83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8"/>
    </row>
    <row r="27" spans="2:19" ht="15" thickBo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2:19" ht="28.5" x14ac:dyDescent="0.2">
      <c r="B28" s="97"/>
      <c r="C28" s="98"/>
      <c r="D28" s="138" t="s">
        <v>3</v>
      </c>
      <c r="E28" s="99" t="s">
        <v>4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2:19" x14ac:dyDescent="0.2">
      <c r="B29" s="100"/>
      <c r="C29" s="54" t="s">
        <v>396</v>
      </c>
      <c r="D29" s="55" t="s">
        <v>16</v>
      </c>
      <c r="E29" s="101" t="s">
        <v>17</v>
      </c>
      <c r="F29" s="40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2:19" ht="15" x14ac:dyDescent="0.25">
      <c r="B30" s="233" t="s">
        <v>585</v>
      </c>
      <c r="C30" s="214"/>
      <c r="D30" s="214"/>
      <c r="E30" s="234"/>
      <c r="F30" s="40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ht="28.5" x14ac:dyDescent="0.2">
      <c r="B31" s="140" t="s">
        <v>18</v>
      </c>
      <c r="C31" s="55" t="s">
        <v>19</v>
      </c>
      <c r="D31" s="149">
        <v>0</v>
      </c>
      <c r="E31" s="126">
        <v>0</v>
      </c>
      <c r="F31" s="40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2:19" ht="28.5" x14ac:dyDescent="0.2">
      <c r="B32" s="140" t="s">
        <v>580</v>
      </c>
      <c r="C32" s="55" t="s">
        <v>142</v>
      </c>
      <c r="D32" s="130">
        <v>0</v>
      </c>
      <c r="E32" s="129">
        <v>0</v>
      </c>
      <c r="F32" s="40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2:19" ht="28.5" x14ac:dyDescent="0.2">
      <c r="B33" s="140" t="s">
        <v>581</v>
      </c>
      <c r="C33" s="55" t="s">
        <v>143</v>
      </c>
      <c r="D33" s="130">
        <v>0</v>
      </c>
      <c r="E33" s="129">
        <v>0</v>
      </c>
      <c r="F33" s="40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2:19" ht="28.5" x14ac:dyDescent="0.2">
      <c r="B34" s="140" t="s">
        <v>582</v>
      </c>
      <c r="C34" s="55" t="s">
        <v>144</v>
      </c>
      <c r="D34" s="130">
        <v>0</v>
      </c>
      <c r="E34" s="129">
        <v>0</v>
      </c>
      <c r="F34" s="40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2:19" ht="28.5" x14ac:dyDescent="0.2">
      <c r="B35" s="140" t="s">
        <v>583</v>
      </c>
      <c r="C35" s="55" t="s">
        <v>145</v>
      </c>
      <c r="D35" s="130">
        <v>0</v>
      </c>
      <c r="E35" s="129">
        <v>0</v>
      </c>
      <c r="F35" s="40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ht="28.5" x14ac:dyDescent="0.2">
      <c r="B36" s="140" t="s">
        <v>584</v>
      </c>
      <c r="C36" s="55" t="s">
        <v>260</v>
      </c>
      <c r="D36" s="130">
        <v>0</v>
      </c>
      <c r="E36" s="129">
        <v>0</v>
      </c>
      <c r="F36" s="40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ht="28.5" x14ac:dyDescent="0.2">
      <c r="B37" s="140" t="s">
        <v>20</v>
      </c>
      <c r="C37" s="55" t="s">
        <v>21</v>
      </c>
      <c r="D37" s="130">
        <v>0</v>
      </c>
      <c r="E37" s="129">
        <v>214.49</v>
      </c>
      <c r="F37" s="40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2:19" ht="28.5" x14ac:dyDescent="0.2">
      <c r="B38" s="140" t="s">
        <v>22</v>
      </c>
      <c r="C38" s="55" t="s">
        <v>23</v>
      </c>
      <c r="D38" s="130">
        <v>0</v>
      </c>
      <c r="E38" s="129">
        <v>301.29000000000002</v>
      </c>
      <c r="F38" s="40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2:19" ht="28.5" x14ac:dyDescent="0.2">
      <c r="B39" s="140" t="s">
        <v>24</v>
      </c>
      <c r="C39" s="55" t="s">
        <v>25</v>
      </c>
      <c r="D39" s="130">
        <v>0</v>
      </c>
      <c r="E39" s="129">
        <v>545.79999999999995</v>
      </c>
      <c r="F39" s="40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2:19" ht="28.5" x14ac:dyDescent="0.2">
      <c r="B40" s="140" t="s">
        <v>26</v>
      </c>
      <c r="C40" s="55" t="s">
        <v>27</v>
      </c>
      <c r="D40" s="130">
        <v>0</v>
      </c>
      <c r="E40" s="129">
        <v>1386.68</v>
      </c>
      <c r="F40" s="40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 ht="28.5" x14ac:dyDescent="0.2">
      <c r="B41" s="140" t="s">
        <v>28</v>
      </c>
      <c r="C41" s="55" t="s">
        <v>29</v>
      </c>
      <c r="D41" s="130">
        <v>715.63</v>
      </c>
      <c r="E41" s="129">
        <v>9685.14</v>
      </c>
      <c r="F41" s="40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 ht="28.5" x14ac:dyDescent="0.2">
      <c r="B42" s="140" t="s">
        <v>30</v>
      </c>
      <c r="C42" s="55" t="s">
        <v>31</v>
      </c>
      <c r="D42" s="130">
        <v>1932.43</v>
      </c>
      <c r="E42" s="129">
        <v>73595.359999999986</v>
      </c>
      <c r="F42" s="40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2:19" ht="28.5" x14ac:dyDescent="0.2">
      <c r="B43" s="140" t="s">
        <v>32</v>
      </c>
      <c r="C43" s="55" t="s">
        <v>33</v>
      </c>
      <c r="D43" s="130">
        <v>13837.64</v>
      </c>
      <c r="E43" s="129">
        <v>4251055.6399999997</v>
      </c>
      <c r="F43" s="40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2:19" ht="28.5" x14ac:dyDescent="0.2">
      <c r="B44" s="140" t="s">
        <v>34</v>
      </c>
      <c r="C44" s="55" t="s">
        <v>35</v>
      </c>
      <c r="D44" s="130">
        <v>46961.42</v>
      </c>
      <c r="E44" s="129">
        <v>15525262.42</v>
      </c>
      <c r="F44" s="40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2:19" ht="28.5" x14ac:dyDescent="0.2">
      <c r="B45" s="140" t="s">
        <v>36</v>
      </c>
      <c r="C45" s="55" t="s">
        <v>37</v>
      </c>
      <c r="D45" s="130">
        <v>3975443.23</v>
      </c>
      <c r="E45" s="129">
        <v>15823325.23</v>
      </c>
      <c r="F45" s="40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ht="28.5" x14ac:dyDescent="0.2">
      <c r="B46" s="140" t="s">
        <v>38</v>
      </c>
      <c r="C46" s="55" t="s">
        <v>39</v>
      </c>
      <c r="D46" s="130">
        <v>11240905.83</v>
      </c>
      <c r="E46" s="129">
        <v>11240905.83</v>
      </c>
      <c r="F46" s="40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ht="29.25" thickBot="1" x14ac:dyDescent="0.25">
      <c r="B47" s="141" t="s">
        <v>40</v>
      </c>
      <c r="C47" s="102" t="s">
        <v>41</v>
      </c>
      <c r="D47" s="150">
        <v>15279796.18</v>
      </c>
      <c r="E47" s="137">
        <v>46926277.879999995</v>
      </c>
      <c r="F47" s="40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ht="15" thickBo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2:19" x14ac:dyDescent="0.2">
      <c r="B49" s="97"/>
      <c r="C49" s="98"/>
      <c r="D49" s="138" t="s">
        <v>563</v>
      </c>
      <c r="E49" s="138" t="s">
        <v>564</v>
      </c>
      <c r="F49" s="138" t="s">
        <v>565</v>
      </c>
      <c r="G49" s="138" t="s">
        <v>566</v>
      </c>
      <c r="H49" s="138" t="s">
        <v>567</v>
      </c>
      <c r="I49" s="138" t="s">
        <v>568</v>
      </c>
      <c r="J49" s="138" t="s">
        <v>569</v>
      </c>
      <c r="K49" s="138" t="s">
        <v>570</v>
      </c>
      <c r="L49" s="138" t="s">
        <v>571</v>
      </c>
      <c r="M49" s="138" t="s">
        <v>572</v>
      </c>
      <c r="N49" s="138" t="s">
        <v>573</v>
      </c>
      <c r="O49" s="138" t="s">
        <v>574</v>
      </c>
      <c r="P49" s="138" t="s">
        <v>575</v>
      </c>
      <c r="Q49" s="138" t="s">
        <v>576</v>
      </c>
      <c r="R49" s="138" t="s">
        <v>577</v>
      </c>
      <c r="S49" s="139" t="s">
        <v>578</v>
      </c>
    </row>
    <row r="50" spans="2:19" ht="28.5" x14ac:dyDescent="0.2">
      <c r="B50" s="100"/>
      <c r="C50" s="54" t="s">
        <v>396</v>
      </c>
      <c r="D50" s="55" t="s">
        <v>45</v>
      </c>
      <c r="E50" s="55" t="s">
        <v>46</v>
      </c>
      <c r="F50" s="55" t="s">
        <v>47</v>
      </c>
      <c r="G50" s="55" t="s">
        <v>48</v>
      </c>
      <c r="H50" s="55" t="s">
        <v>49</v>
      </c>
      <c r="I50" s="55" t="s">
        <v>50</v>
      </c>
      <c r="J50" s="55" t="s">
        <v>51</v>
      </c>
      <c r="K50" s="55" t="s">
        <v>52</v>
      </c>
      <c r="L50" s="55" t="s">
        <v>53</v>
      </c>
      <c r="M50" s="55" t="s">
        <v>54</v>
      </c>
      <c r="N50" s="55" t="s">
        <v>55</v>
      </c>
      <c r="O50" s="55" t="s">
        <v>586</v>
      </c>
      <c r="P50" s="55" t="s">
        <v>587</v>
      </c>
      <c r="Q50" s="55" t="s">
        <v>588</v>
      </c>
      <c r="R50" s="55" t="s">
        <v>589</v>
      </c>
      <c r="S50" s="101" t="s">
        <v>590</v>
      </c>
    </row>
    <row r="51" spans="2:19" ht="15" x14ac:dyDescent="0.25">
      <c r="B51" s="233" t="s">
        <v>591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34"/>
    </row>
    <row r="52" spans="2:19" ht="28.5" x14ac:dyDescent="0.2">
      <c r="B52" s="140" t="s">
        <v>18</v>
      </c>
      <c r="C52" s="55" t="s">
        <v>19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26">
        <v>0</v>
      </c>
    </row>
    <row r="53" spans="2:19" ht="28.5" x14ac:dyDescent="0.2">
      <c r="B53" s="140" t="s">
        <v>580</v>
      </c>
      <c r="C53" s="55" t="s">
        <v>142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>
        <v>1070</v>
      </c>
      <c r="Q53" s="130">
        <v>540</v>
      </c>
      <c r="R53" s="130">
        <v>540</v>
      </c>
      <c r="S53" s="133"/>
    </row>
    <row r="54" spans="2:19" ht="28.5" x14ac:dyDescent="0.2">
      <c r="B54" s="140" t="s">
        <v>581</v>
      </c>
      <c r="C54" s="55" t="s">
        <v>143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>
        <v>0</v>
      </c>
      <c r="P54" s="130">
        <v>0</v>
      </c>
      <c r="Q54" s="130">
        <v>0</v>
      </c>
      <c r="R54" s="131"/>
      <c r="S54" s="133"/>
    </row>
    <row r="55" spans="2:19" ht="28.5" x14ac:dyDescent="0.2">
      <c r="B55" s="140" t="s">
        <v>582</v>
      </c>
      <c r="C55" s="55" t="s">
        <v>144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>
        <v>0</v>
      </c>
      <c r="O55" s="130">
        <v>0</v>
      </c>
      <c r="P55" s="130">
        <v>0</v>
      </c>
      <c r="Q55" s="131"/>
      <c r="R55" s="131"/>
      <c r="S55" s="133"/>
    </row>
    <row r="56" spans="2:19" ht="28.5" x14ac:dyDescent="0.2">
      <c r="B56" s="140" t="s">
        <v>583</v>
      </c>
      <c r="C56" s="55" t="s">
        <v>145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>
        <v>50</v>
      </c>
      <c r="N56" s="130">
        <v>50</v>
      </c>
      <c r="O56" s="130">
        <v>50</v>
      </c>
      <c r="P56" s="131"/>
      <c r="Q56" s="131"/>
      <c r="R56" s="131"/>
      <c r="S56" s="133"/>
    </row>
    <row r="57" spans="2:19" ht="28.5" x14ac:dyDescent="0.2">
      <c r="B57" s="140" t="s">
        <v>584</v>
      </c>
      <c r="C57" s="55" t="s">
        <v>260</v>
      </c>
      <c r="D57" s="130"/>
      <c r="E57" s="130"/>
      <c r="F57" s="130"/>
      <c r="G57" s="130"/>
      <c r="H57" s="130"/>
      <c r="I57" s="130"/>
      <c r="J57" s="130"/>
      <c r="K57" s="130"/>
      <c r="L57" s="130">
        <v>0</v>
      </c>
      <c r="M57" s="130">
        <v>0</v>
      </c>
      <c r="N57" s="130">
        <v>0</v>
      </c>
      <c r="O57" s="131"/>
      <c r="P57" s="131"/>
      <c r="Q57" s="131"/>
      <c r="R57" s="131"/>
      <c r="S57" s="133"/>
    </row>
    <row r="58" spans="2:19" ht="28.5" x14ac:dyDescent="0.2">
      <c r="B58" s="140" t="s">
        <v>20</v>
      </c>
      <c r="C58" s="55" t="s">
        <v>21</v>
      </c>
      <c r="D58" s="130"/>
      <c r="E58" s="130"/>
      <c r="F58" s="130"/>
      <c r="G58" s="130"/>
      <c r="H58" s="130"/>
      <c r="I58" s="130"/>
      <c r="J58" s="130"/>
      <c r="K58" s="130">
        <v>0</v>
      </c>
      <c r="L58" s="130">
        <v>0</v>
      </c>
      <c r="M58" s="130">
        <v>0</v>
      </c>
      <c r="N58" s="131"/>
      <c r="O58" s="131"/>
      <c r="P58" s="131"/>
      <c r="Q58" s="131"/>
      <c r="R58" s="131"/>
      <c r="S58" s="133"/>
    </row>
    <row r="59" spans="2:19" ht="28.5" x14ac:dyDescent="0.2">
      <c r="B59" s="140" t="s">
        <v>22</v>
      </c>
      <c r="C59" s="55" t="s">
        <v>23</v>
      </c>
      <c r="D59" s="130"/>
      <c r="E59" s="130"/>
      <c r="F59" s="130"/>
      <c r="G59" s="130"/>
      <c r="H59" s="130"/>
      <c r="I59" s="130"/>
      <c r="J59" s="130">
        <v>560</v>
      </c>
      <c r="K59" s="130">
        <v>340</v>
      </c>
      <c r="L59" s="130">
        <v>0</v>
      </c>
      <c r="M59" s="131"/>
      <c r="N59" s="131"/>
      <c r="O59" s="131"/>
      <c r="P59" s="131"/>
      <c r="Q59" s="131"/>
      <c r="R59" s="131"/>
      <c r="S59" s="133"/>
    </row>
    <row r="60" spans="2:19" ht="28.5" x14ac:dyDescent="0.2">
      <c r="B60" s="140" t="s">
        <v>24</v>
      </c>
      <c r="C60" s="55" t="s">
        <v>25</v>
      </c>
      <c r="D60" s="130"/>
      <c r="E60" s="130"/>
      <c r="F60" s="130"/>
      <c r="G60" s="130"/>
      <c r="H60" s="130"/>
      <c r="I60" s="130">
        <v>1925</v>
      </c>
      <c r="J60" s="130">
        <v>1925</v>
      </c>
      <c r="K60" s="130">
        <v>340</v>
      </c>
      <c r="L60" s="131"/>
      <c r="M60" s="131"/>
      <c r="N60" s="131"/>
      <c r="O60" s="131"/>
      <c r="P60" s="131"/>
      <c r="Q60" s="131"/>
      <c r="R60" s="131"/>
      <c r="S60" s="133"/>
    </row>
    <row r="61" spans="2:19" ht="28.5" x14ac:dyDescent="0.2">
      <c r="B61" s="140" t="s">
        <v>26</v>
      </c>
      <c r="C61" s="55" t="s">
        <v>27</v>
      </c>
      <c r="D61" s="130"/>
      <c r="E61" s="130"/>
      <c r="F61" s="130"/>
      <c r="G61" s="130"/>
      <c r="H61" s="130">
        <v>3137</v>
      </c>
      <c r="I61" s="130">
        <v>2487</v>
      </c>
      <c r="J61" s="130">
        <v>0</v>
      </c>
      <c r="K61" s="131"/>
      <c r="L61" s="131"/>
      <c r="M61" s="131"/>
      <c r="N61" s="131"/>
      <c r="O61" s="131"/>
      <c r="P61" s="131"/>
      <c r="Q61" s="131"/>
      <c r="R61" s="131"/>
      <c r="S61" s="133"/>
    </row>
    <row r="62" spans="2:19" ht="28.5" x14ac:dyDescent="0.2">
      <c r="B62" s="140" t="s">
        <v>28</v>
      </c>
      <c r="C62" s="55" t="s">
        <v>29</v>
      </c>
      <c r="D62" s="130"/>
      <c r="E62" s="130"/>
      <c r="F62" s="130"/>
      <c r="G62" s="130">
        <v>1168</v>
      </c>
      <c r="H62" s="130">
        <v>0</v>
      </c>
      <c r="I62" s="130">
        <v>0</v>
      </c>
      <c r="J62" s="131"/>
      <c r="K62" s="131"/>
      <c r="L62" s="131"/>
      <c r="M62" s="131"/>
      <c r="N62" s="131"/>
      <c r="O62" s="131"/>
      <c r="P62" s="131"/>
      <c r="Q62" s="131"/>
      <c r="R62" s="131"/>
      <c r="S62" s="133"/>
    </row>
    <row r="63" spans="2:19" ht="28.5" x14ac:dyDescent="0.2">
      <c r="B63" s="140" t="s">
        <v>30</v>
      </c>
      <c r="C63" s="55" t="s">
        <v>31</v>
      </c>
      <c r="D63" s="130"/>
      <c r="E63" s="130"/>
      <c r="F63" s="130">
        <v>7839</v>
      </c>
      <c r="G63" s="130">
        <v>1170.51</v>
      </c>
      <c r="H63" s="130">
        <v>0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3"/>
    </row>
    <row r="64" spans="2:19" ht="28.5" x14ac:dyDescent="0.2">
      <c r="B64" s="140" t="s">
        <v>32</v>
      </c>
      <c r="C64" s="55" t="s">
        <v>33</v>
      </c>
      <c r="D64" s="130"/>
      <c r="E64" s="130">
        <v>50369</v>
      </c>
      <c r="F64" s="130">
        <v>7112.59</v>
      </c>
      <c r="G64" s="130">
        <v>1175.7287098821253</v>
      </c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3"/>
    </row>
    <row r="65" spans="2:19" ht="28.5" x14ac:dyDescent="0.2">
      <c r="B65" s="140" t="s">
        <v>34</v>
      </c>
      <c r="C65" s="55" t="s">
        <v>35</v>
      </c>
      <c r="D65" s="130">
        <v>4661489</v>
      </c>
      <c r="E65" s="130">
        <v>49658.26</v>
      </c>
      <c r="F65" s="130">
        <v>7041.3165484517813</v>
      </c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3"/>
    </row>
    <row r="66" spans="2:19" ht="28.5" x14ac:dyDescent="0.2">
      <c r="B66" s="140" t="s">
        <v>36</v>
      </c>
      <c r="C66" s="55" t="s">
        <v>37</v>
      </c>
      <c r="D66" s="130">
        <v>3903260.41</v>
      </c>
      <c r="E66" s="130">
        <v>51325.508355172351</v>
      </c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3"/>
    </row>
    <row r="67" spans="2:19" ht="29.25" thickBot="1" x14ac:dyDescent="0.25">
      <c r="B67" s="141" t="s">
        <v>38</v>
      </c>
      <c r="C67" s="102" t="s">
        <v>39</v>
      </c>
      <c r="D67" s="150">
        <v>3715067.6416338254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8"/>
    </row>
    <row r="68" spans="2:19" ht="15" thickBo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2:19" ht="42.75" x14ac:dyDescent="0.2">
      <c r="B69" s="97"/>
      <c r="C69" s="98"/>
      <c r="D69" s="99" t="s">
        <v>44</v>
      </c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2:19" x14ac:dyDescent="0.2">
      <c r="B70" s="100"/>
      <c r="C70" s="54" t="s">
        <v>396</v>
      </c>
      <c r="D70" s="101" t="s">
        <v>56</v>
      </c>
      <c r="E70" s="40"/>
      <c r="F70" s="40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2:19" ht="15" x14ac:dyDescent="0.25">
      <c r="B71" s="233" t="s">
        <v>592</v>
      </c>
      <c r="C71" s="214"/>
      <c r="D71" s="234"/>
      <c r="E71" s="40"/>
      <c r="F71" s="40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2:19" ht="28.5" x14ac:dyDescent="0.2">
      <c r="B72" s="140" t="s">
        <v>18</v>
      </c>
      <c r="C72" s="55" t="s">
        <v>19</v>
      </c>
      <c r="D72" s="126">
        <v>0</v>
      </c>
      <c r="E72" s="40"/>
      <c r="F72" s="40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2:19" ht="28.5" x14ac:dyDescent="0.2">
      <c r="B73" s="140" t="s">
        <v>580</v>
      </c>
      <c r="C73" s="55" t="s">
        <v>142</v>
      </c>
      <c r="D73" s="129">
        <v>540.93120319414595</v>
      </c>
      <c r="E73" s="40"/>
      <c r="F73" s="40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2:19" ht="28.5" x14ac:dyDescent="0.2">
      <c r="B74" s="140" t="s">
        <v>581</v>
      </c>
      <c r="C74" s="55" t="s">
        <v>143</v>
      </c>
      <c r="D74" s="129">
        <v>0</v>
      </c>
      <c r="E74" s="40"/>
      <c r="F74" s="40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2:19" ht="28.5" x14ac:dyDescent="0.2">
      <c r="B75" s="140" t="s">
        <v>582</v>
      </c>
      <c r="C75" s="55" t="s">
        <v>144</v>
      </c>
      <c r="D75" s="129">
        <v>0</v>
      </c>
      <c r="E75" s="40"/>
      <c r="F75" s="40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2:19" ht="28.5" x14ac:dyDescent="0.2">
      <c r="B76" s="140" t="s">
        <v>583</v>
      </c>
      <c r="C76" s="55" t="s">
        <v>145</v>
      </c>
      <c r="D76" s="129">
        <v>50.086222517976474</v>
      </c>
      <c r="E76" s="40"/>
      <c r="F76" s="40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2:19" ht="28.5" x14ac:dyDescent="0.2">
      <c r="B77" s="140" t="s">
        <v>584</v>
      </c>
      <c r="C77" s="55" t="s">
        <v>260</v>
      </c>
      <c r="D77" s="129">
        <v>0</v>
      </c>
      <c r="E77" s="40"/>
      <c r="F77" s="40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 spans="2:19" ht="28.5" x14ac:dyDescent="0.2">
      <c r="B78" s="140" t="s">
        <v>20</v>
      </c>
      <c r="C78" s="55" t="s">
        <v>21</v>
      </c>
      <c r="D78" s="129">
        <v>0</v>
      </c>
      <c r="E78" s="40"/>
      <c r="F78" s="40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2:19" ht="28.5" x14ac:dyDescent="0.2">
      <c r="B79" s="140" t="s">
        <v>22</v>
      </c>
      <c r="C79" s="55" t="s">
        <v>23</v>
      </c>
      <c r="D79" s="129">
        <v>0</v>
      </c>
      <c r="E79" s="40"/>
      <c r="F79" s="40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0" spans="2:19" ht="28.5" x14ac:dyDescent="0.2">
      <c r="B80" s="140" t="s">
        <v>24</v>
      </c>
      <c r="C80" s="55" t="s">
        <v>25</v>
      </c>
      <c r="D80" s="129">
        <v>340.58631312224003</v>
      </c>
      <c r="E80" s="40"/>
      <c r="F80" s="40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 spans="2:19" ht="28.5" x14ac:dyDescent="0.2">
      <c r="B81" s="140" t="s">
        <v>26</v>
      </c>
      <c r="C81" s="55" t="s">
        <v>27</v>
      </c>
      <c r="D81" s="129">
        <v>0</v>
      </c>
      <c r="E81" s="40"/>
      <c r="F81" s="40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 spans="2:19" ht="28.5" x14ac:dyDescent="0.2">
      <c r="B82" s="140" t="s">
        <v>28</v>
      </c>
      <c r="C82" s="55" t="s">
        <v>29</v>
      </c>
      <c r="D82" s="129">
        <v>0</v>
      </c>
      <c r="E82" s="40"/>
      <c r="F82" s="40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</row>
    <row r="83" spans="2:19" ht="28.5" x14ac:dyDescent="0.2">
      <c r="B83" s="140" t="s">
        <v>30</v>
      </c>
      <c r="C83" s="55" t="s">
        <v>31</v>
      </c>
      <c r="D83" s="129">
        <v>0</v>
      </c>
      <c r="E83" s="40"/>
      <c r="F83" s="40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</row>
    <row r="84" spans="2:19" ht="28.5" x14ac:dyDescent="0.2">
      <c r="B84" s="140" t="s">
        <v>32</v>
      </c>
      <c r="C84" s="55" t="s">
        <v>33</v>
      </c>
      <c r="D84" s="129">
        <v>1177.7561956785908</v>
      </c>
      <c r="E84" s="40"/>
      <c r="F84" s="40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</row>
    <row r="85" spans="2:19" ht="28.5" x14ac:dyDescent="0.2">
      <c r="B85" s="140" t="s">
        <v>34</v>
      </c>
      <c r="C85" s="55" t="s">
        <v>35</v>
      </c>
      <c r="D85" s="129">
        <v>7056.7299757607143</v>
      </c>
      <c r="E85" s="40"/>
      <c r="F85" s="40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</row>
    <row r="86" spans="2:19" ht="28.5" x14ac:dyDescent="0.2">
      <c r="B86" s="140" t="s">
        <v>36</v>
      </c>
      <c r="C86" s="55" t="s">
        <v>37</v>
      </c>
      <c r="D86" s="129">
        <v>51435.831041354642</v>
      </c>
      <c r="E86" s="40"/>
      <c r="F86" s="40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2:19" ht="28.5" x14ac:dyDescent="0.2">
      <c r="B87" s="140" t="s">
        <v>38</v>
      </c>
      <c r="C87" s="55" t="s">
        <v>39</v>
      </c>
      <c r="D87" s="129">
        <v>3721617.5271995645</v>
      </c>
      <c r="E87" s="40"/>
      <c r="F87" s="40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2:19" ht="29.25" thickBot="1" x14ac:dyDescent="0.25">
      <c r="B88" s="141" t="s">
        <v>40</v>
      </c>
      <c r="C88" s="102" t="s">
        <v>41</v>
      </c>
      <c r="D88" s="137">
        <v>3782219.4481511926</v>
      </c>
      <c r="E88" s="40"/>
      <c r="F88" s="40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</sheetData>
  <mergeCells count="9">
    <mergeCell ref="B10:S10"/>
    <mergeCell ref="B30:E30"/>
    <mergeCell ref="B51:S51"/>
    <mergeCell ref="B71:D71"/>
    <mergeCell ref="B1:S1"/>
    <mergeCell ref="D3:E3"/>
    <mergeCell ref="D4:E4"/>
    <mergeCell ref="D5:E5"/>
    <mergeCell ref="D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Backtoindex">
                <anchor moveWithCells="1" sizeWithCells="1">
                  <from>
                    <xdr:col>7</xdr:col>
                    <xdr:colOff>190500</xdr:colOff>
                    <xdr:row>0</xdr:row>
                    <xdr:rowOff>47625</xdr:rowOff>
                  </from>
                  <to>
                    <xdr:col>9</xdr:col>
                    <xdr:colOff>200025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B1:S88"/>
  <sheetViews>
    <sheetView showGridLines="0" showRowColHeaders="0" zoomScale="70" zoomScaleNormal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B1" sqref="B1:S1"/>
    </sheetView>
  </sheetViews>
  <sheetFormatPr defaultColWidth="8.85546875" defaultRowHeight="14.25" x14ac:dyDescent="0.2"/>
  <cols>
    <col min="1" max="1" width="8.85546875" style="27"/>
    <col min="2" max="2" width="6" style="27" customWidth="1"/>
    <col min="3" max="3" width="7.5703125" style="27" customWidth="1"/>
    <col min="4" max="4" width="14.28515625" style="27" bestFit="1" customWidth="1"/>
    <col min="5" max="5" width="24.42578125" style="27" bestFit="1" customWidth="1"/>
    <col min="6" max="6" width="25.7109375" style="27" customWidth="1"/>
    <col min="7" max="7" width="12.28515625" style="27" customWidth="1"/>
    <col min="8" max="8" width="17.5703125" style="27" customWidth="1"/>
    <col min="9" max="9" width="15.42578125" style="27" customWidth="1"/>
    <col min="10" max="10" width="15" style="27" customWidth="1"/>
    <col min="11" max="12" width="16.85546875" style="27" customWidth="1"/>
    <col min="13" max="13" width="15.42578125" style="27" customWidth="1"/>
    <col min="14" max="14" width="12.5703125" style="27" customWidth="1"/>
    <col min="15" max="15" width="16" style="27" customWidth="1"/>
    <col min="16" max="16" width="7.42578125" style="27" bestFit="1" customWidth="1"/>
    <col min="17" max="17" width="14.42578125" style="27" customWidth="1"/>
    <col min="18" max="18" width="7.42578125" style="27" bestFit="1" customWidth="1"/>
    <col min="19" max="19" width="8.5703125" style="27" bestFit="1" customWidth="1"/>
    <col min="20" max="16384" width="8.85546875" style="27"/>
  </cols>
  <sheetData>
    <row r="1" spans="2:19" ht="26.25" x14ac:dyDescent="0.2">
      <c r="B1" s="238" t="s">
        <v>551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2:19" ht="15" thickBo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19" ht="57" x14ac:dyDescent="0.2">
      <c r="B3" s="38"/>
      <c r="C3" s="151" t="s">
        <v>518</v>
      </c>
      <c r="D3" s="252" t="s">
        <v>552</v>
      </c>
      <c r="E3" s="252"/>
      <c r="F3" s="154" t="s">
        <v>598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19" ht="15" x14ac:dyDescent="0.2">
      <c r="B4" s="38"/>
      <c r="C4" s="152" t="s">
        <v>554</v>
      </c>
      <c r="D4" s="253" t="s">
        <v>555</v>
      </c>
      <c r="E4" s="253"/>
      <c r="F4" s="155" t="s">
        <v>556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19" ht="15" x14ac:dyDescent="0.2">
      <c r="B5" s="38"/>
      <c r="C5" s="152" t="s">
        <v>557</v>
      </c>
      <c r="D5" s="253" t="s">
        <v>558</v>
      </c>
      <c r="E5" s="253"/>
      <c r="F5" s="155" t="s">
        <v>559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19" ht="43.5" thickBot="1" x14ac:dyDescent="0.25">
      <c r="B6" s="38"/>
      <c r="C6" s="153" t="s">
        <v>560</v>
      </c>
      <c r="D6" s="254" t="s">
        <v>561</v>
      </c>
      <c r="E6" s="254"/>
      <c r="F6" s="156" t="s">
        <v>562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19" ht="15" thickBot="1" x14ac:dyDescent="0.25">
      <c r="B7" s="66" t="s">
        <v>394</v>
      </c>
      <c r="C7" s="66"/>
      <c r="D7" s="66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2:19" x14ac:dyDescent="0.2">
      <c r="B8" s="97"/>
      <c r="C8" s="98"/>
      <c r="D8" s="138" t="s">
        <v>563</v>
      </c>
      <c r="E8" s="138" t="s">
        <v>564</v>
      </c>
      <c r="F8" s="138" t="s">
        <v>565</v>
      </c>
      <c r="G8" s="138" t="s">
        <v>566</v>
      </c>
      <c r="H8" s="138" t="s">
        <v>567</v>
      </c>
      <c r="I8" s="138" t="s">
        <v>568</v>
      </c>
      <c r="J8" s="138" t="s">
        <v>569</v>
      </c>
      <c r="K8" s="138" t="s">
        <v>570</v>
      </c>
      <c r="L8" s="138" t="s">
        <v>571</v>
      </c>
      <c r="M8" s="138" t="s">
        <v>572</v>
      </c>
      <c r="N8" s="138" t="s">
        <v>573</v>
      </c>
      <c r="O8" s="138" t="s">
        <v>574</v>
      </c>
      <c r="P8" s="138" t="s">
        <v>575</v>
      </c>
      <c r="Q8" s="138" t="s">
        <v>576</v>
      </c>
      <c r="R8" s="138" t="s">
        <v>577</v>
      </c>
      <c r="S8" s="139" t="s">
        <v>578</v>
      </c>
    </row>
    <row r="9" spans="2:19" x14ac:dyDescent="0.2">
      <c r="B9" s="100"/>
      <c r="C9" s="54" t="s">
        <v>396</v>
      </c>
      <c r="D9" s="55" t="s">
        <v>5</v>
      </c>
      <c r="E9" s="55" t="s">
        <v>6</v>
      </c>
      <c r="F9" s="55" t="s">
        <v>7</v>
      </c>
      <c r="G9" s="55" t="s">
        <v>8</v>
      </c>
      <c r="H9" s="55" t="s">
        <v>9</v>
      </c>
      <c r="I9" s="55" t="s">
        <v>10</v>
      </c>
      <c r="J9" s="55" t="s">
        <v>11</v>
      </c>
      <c r="K9" s="55" t="s">
        <v>12</v>
      </c>
      <c r="L9" s="55" t="s">
        <v>13</v>
      </c>
      <c r="M9" s="55" t="s">
        <v>14</v>
      </c>
      <c r="N9" s="55" t="s">
        <v>15</v>
      </c>
      <c r="O9" s="55" t="s">
        <v>187</v>
      </c>
      <c r="P9" s="55" t="s">
        <v>188</v>
      </c>
      <c r="Q9" s="55" t="s">
        <v>141</v>
      </c>
      <c r="R9" s="55" t="s">
        <v>189</v>
      </c>
      <c r="S9" s="101" t="s">
        <v>190</v>
      </c>
    </row>
    <row r="10" spans="2:19" ht="15" x14ac:dyDescent="0.25">
      <c r="B10" s="233" t="s">
        <v>579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34"/>
    </row>
    <row r="11" spans="2:19" x14ac:dyDescent="0.2">
      <c r="B11" s="140" t="s">
        <v>18</v>
      </c>
      <c r="C11" s="55" t="s">
        <v>19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>
        <v>15.529999999999973</v>
      </c>
    </row>
    <row r="12" spans="2:19" x14ac:dyDescent="0.2">
      <c r="B12" s="140" t="s">
        <v>580</v>
      </c>
      <c r="C12" s="55" t="s">
        <v>142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45">
        <v>-36</v>
      </c>
      <c r="Q12" s="145">
        <v>0</v>
      </c>
      <c r="R12" s="145">
        <v>2339.91</v>
      </c>
      <c r="S12" s="133"/>
    </row>
    <row r="13" spans="2:19" x14ac:dyDescent="0.2">
      <c r="B13" s="140" t="s">
        <v>581</v>
      </c>
      <c r="C13" s="55" t="s">
        <v>143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45">
        <v>-704</v>
      </c>
      <c r="P13" s="145">
        <v>0</v>
      </c>
      <c r="Q13" s="145">
        <v>0</v>
      </c>
      <c r="R13" s="131"/>
      <c r="S13" s="133"/>
    </row>
    <row r="14" spans="2:19" x14ac:dyDescent="0.2">
      <c r="B14" s="140" t="s">
        <v>582</v>
      </c>
      <c r="C14" s="55" t="s">
        <v>144</v>
      </c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45">
        <v>-223</v>
      </c>
      <c r="O14" s="145">
        <v>0</v>
      </c>
      <c r="P14" s="145">
        <v>3932.37</v>
      </c>
      <c r="Q14" s="131"/>
      <c r="R14" s="131"/>
      <c r="S14" s="133"/>
    </row>
    <row r="15" spans="2:19" x14ac:dyDescent="0.2">
      <c r="B15" s="140" t="s">
        <v>583</v>
      </c>
      <c r="C15" s="55" t="s">
        <v>145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45">
        <v>0</v>
      </c>
      <c r="N15" s="145">
        <v>0</v>
      </c>
      <c r="O15" s="145">
        <v>0</v>
      </c>
      <c r="P15" s="131"/>
      <c r="Q15" s="131"/>
      <c r="R15" s="131"/>
      <c r="S15" s="133"/>
    </row>
    <row r="16" spans="2:19" x14ac:dyDescent="0.2">
      <c r="B16" s="140" t="s">
        <v>584</v>
      </c>
      <c r="C16" s="55" t="s">
        <v>260</v>
      </c>
      <c r="D16" s="130"/>
      <c r="E16" s="130"/>
      <c r="F16" s="130"/>
      <c r="G16" s="130"/>
      <c r="H16" s="130"/>
      <c r="I16" s="130"/>
      <c r="J16" s="130"/>
      <c r="K16" s="130"/>
      <c r="L16" s="145">
        <v>0</v>
      </c>
      <c r="M16" s="145">
        <v>0</v>
      </c>
      <c r="N16" s="145">
        <v>0</v>
      </c>
      <c r="O16" s="131"/>
      <c r="P16" s="131"/>
      <c r="Q16" s="131"/>
      <c r="R16" s="131"/>
      <c r="S16" s="133"/>
    </row>
    <row r="17" spans="2:19" x14ac:dyDescent="0.2">
      <c r="B17" s="140" t="s">
        <v>20</v>
      </c>
      <c r="C17" s="55" t="s">
        <v>21</v>
      </c>
      <c r="D17" s="130"/>
      <c r="E17" s="130"/>
      <c r="F17" s="130"/>
      <c r="G17" s="130"/>
      <c r="H17" s="130"/>
      <c r="I17" s="130"/>
      <c r="J17" s="130"/>
      <c r="K17" s="145">
        <v>1307.79</v>
      </c>
      <c r="L17" s="145">
        <v>0</v>
      </c>
      <c r="M17" s="145">
        <v>-45.45</v>
      </c>
      <c r="N17" s="131"/>
      <c r="O17" s="131"/>
      <c r="P17" s="131"/>
      <c r="Q17" s="131"/>
      <c r="R17" s="131"/>
      <c r="S17" s="133"/>
    </row>
    <row r="18" spans="2:19" x14ac:dyDescent="0.2">
      <c r="B18" s="140" t="s">
        <v>22</v>
      </c>
      <c r="C18" s="55" t="s">
        <v>23</v>
      </c>
      <c r="D18" s="130"/>
      <c r="E18" s="130"/>
      <c r="F18" s="130"/>
      <c r="G18" s="130"/>
      <c r="H18" s="130"/>
      <c r="I18" s="130"/>
      <c r="J18" s="145">
        <v>2675.77</v>
      </c>
      <c r="K18" s="145">
        <v>0</v>
      </c>
      <c r="L18" s="145">
        <v>0</v>
      </c>
      <c r="M18" s="131"/>
      <c r="N18" s="131"/>
      <c r="O18" s="131"/>
      <c r="P18" s="131"/>
      <c r="Q18" s="131"/>
      <c r="R18" s="131"/>
      <c r="S18" s="133"/>
    </row>
    <row r="19" spans="2:19" x14ac:dyDescent="0.2">
      <c r="B19" s="140" t="s">
        <v>24</v>
      </c>
      <c r="C19" s="55" t="s">
        <v>25</v>
      </c>
      <c r="D19" s="130"/>
      <c r="E19" s="130"/>
      <c r="F19" s="130"/>
      <c r="G19" s="130"/>
      <c r="H19" s="130"/>
      <c r="I19" s="145">
        <v>1400.99</v>
      </c>
      <c r="J19" s="145">
        <v>2959.41</v>
      </c>
      <c r="K19" s="145">
        <v>-361.88</v>
      </c>
      <c r="L19" s="131"/>
      <c r="M19" s="131"/>
      <c r="N19" s="131"/>
      <c r="O19" s="131"/>
      <c r="P19" s="131"/>
      <c r="Q19" s="131"/>
      <c r="R19" s="131"/>
      <c r="S19" s="133"/>
    </row>
    <row r="20" spans="2:19" x14ac:dyDescent="0.2">
      <c r="B20" s="140" t="s">
        <v>26</v>
      </c>
      <c r="C20" s="55" t="s">
        <v>27</v>
      </c>
      <c r="D20" s="130"/>
      <c r="E20" s="130"/>
      <c r="F20" s="130"/>
      <c r="G20" s="130"/>
      <c r="H20" s="145">
        <v>-802</v>
      </c>
      <c r="I20" s="145">
        <v>13454</v>
      </c>
      <c r="J20" s="145">
        <v>-3636.6900000000005</v>
      </c>
      <c r="K20" s="131"/>
      <c r="L20" s="131"/>
      <c r="M20" s="131"/>
      <c r="N20" s="131"/>
      <c r="O20" s="131"/>
      <c r="P20" s="131"/>
      <c r="Q20" s="131"/>
      <c r="R20" s="131"/>
      <c r="S20" s="133"/>
    </row>
    <row r="21" spans="2:19" x14ac:dyDescent="0.2">
      <c r="B21" s="140" t="s">
        <v>28</v>
      </c>
      <c r="C21" s="55" t="s">
        <v>29</v>
      </c>
      <c r="D21" s="130"/>
      <c r="E21" s="130"/>
      <c r="F21" s="130"/>
      <c r="G21" s="145">
        <v>-31267</v>
      </c>
      <c r="H21" s="145">
        <v>-4284</v>
      </c>
      <c r="I21" s="145">
        <v>-7549.9</v>
      </c>
      <c r="J21" s="131"/>
      <c r="K21" s="131"/>
      <c r="L21" s="131"/>
      <c r="M21" s="131"/>
      <c r="N21" s="131"/>
      <c r="O21" s="131"/>
      <c r="P21" s="131"/>
      <c r="Q21" s="131"/>
      <c r="R21" s="131"/>
      <c r="S21" s="133"/>
    </row>
    <row r="22" spans="2:19" x14ac:dyDescent="0.2">
      <c r="B22" s="140" t="s">
        <v>30</v>
      </c>
      <c r="C22" s="55" t="s">
        <v>31</v>
      </c>
      <c r="D22" s="130"/>
      <c r="E22" s="130"/>
      <c r="F22" s="145">
        <v>-8410</v>
      </c>
      <c r="G22" s="145">
        <v>-15122.99</v>
      </c>
      <c r="H22" s="145">
        <v>25131.07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3"/>
    </row>
    <row r="23" spans="2:19" x14ac:dyDescent="0.2">
      <c r="B23" s="140" t="s">
        <v>32</v>
      </c>
      <c r="C23" s="55" t="s">
        <v>33</v>
      </c>
      <c r="D23" s="130"/>
      <c r="E23" s="145">
        <v>447130</v>
      </c>
      <c r="F23" s="145">
        <v>-25916.36</v>
      </c>
      <c r="G23" s="145">
        <v>6018.9800000000014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3"/>
    </row>
    <row r="24" spans="2:19" x14ac:dyDescent="0.2">
      <c r="B24" s="140" t="s">
        <v>34</v>
      </c>
      <c r="C24" s="55" t="s">
        <v>35</v>
      </c>
      <c r="D24" s="145">
        <v>4521291</v>
      </c>
      <c r="E24" s="145">
        <v>793361.12</v>
      </c>
      <c r="F24" s="145">
        <v>-3811.4099999999962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3"/>
    </row>
    <row r="25" spans="2:19" x14ac:dyDescent="0.2">
      <c r="B25" s="140" t="s">
        <v>36</v>
      </c>
      <c r="C25" s="55" t="s">
        <v>37</v>
      </c>
      <c r="D25" s="145">
        <v>4634271.2699999996</v>
      </c>
      <c r="E25" s="145">
        <v>991216.65999999992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3"/>
    </row>
    <row r="26" spans="2:19" ht="15" thickBot="1" x14ac:dyDescent="0.25">
      <c r="B26" s="141" t="s">
        <v>38</v>
      </c>
      <c r="C26" s="102" t="s">
        <v>39</v>
      </c>
      <c r="D26" s="146">
        <v>5641080.3199999994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8"/>
    </row>
    <row r="27" spans="2:19" ht="15" thickBo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2:19" ht="28.5" x14ac:dyDescent="0.2">
      <c r="B28" s="97"/>
      <c r="C28" s="98"/>
      <c r="D28" s="138" t="s">
        <v>3</v>
      </c>
      <c r="E28" s="99" t="s">
        <v>4</v>
      </c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2:19" x14ac:dyDescent="0.2">
      <c r="B29" s="100"/>
      <c r="C29" s="54" t="s">
        <v>396</v>
      </c>
      <c r="D29" s="55" t="s">
        <v>16</v>
      </c>
      <c r="E29" s="101" t="s">
        <v>17</v>
      </c>
      <c r="F29" s="40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2:19" ht="15" x14ac:dyDescent="0.25">
      <c r="B30" s="233" t="s">
        <v>585</v>
      </c>
      <c r="C30" s="214"/>
      <c r="D30" s="214"/>
      <c r="E30" s="234"/>
      <c r="F30" s="40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x14ac:dyDescent="0.2">
      <c r="B31" s="140" t="s">
        <v>18</v>
      </c>
      <c r="C31" s="55" t="s">
        <v>19</v>
      </c>
      <c r="D31" s="149">
        <v>15.529999999999973</v>
      </c>
      <c r="E31" s="126">
        <v>15.529999999999973</v>
      </c>
      <c r="F31" s="40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2:19" x14ac:dyDescent="0.2">
      <c r="B32" s="140" t="s">
        <v>580</v>
      </c>
      <c r="C32" s="55" t="s">
        <v>142</v>
      </c>
      <c r="D32" s="130">
        <v>2339.91</v>
      </c>
      <c r="E32" s="129">
        <v>2303.91</v>
      </c>
      <c r="F32" s="40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2:19" x14ac:dyDescent="0.2">
      <c r="B33" s="140" t="s">
        <v>581</v>
      </c>
      <c r="C33" s="55" t="s">
        <v>143</v>
      </c>
      <c r="D33" s="130">
        <v>0</v>
      </c>
      <c r="E33" s="129">
        <v>-704</v>
      </c>
      <c r="F33" s="40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2:19" x14ac:dyDescent="0.2">
      <c r="B34" s="140" t="s">
        <v>582</v>
      </c>
      <c r="C34" s="55" t="s">
        <v>144</v>
      </c>
      <c r="D34" s="130">
        <v>3932.37</v>
      </c>
      <c r="E34" s="129">
        <v>3709.37</v>
      </c>
      <c r="F34" s="40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2:19" x14ac:dyDescent="0.2">
      <c r="B35" s="140" t="s">
        <v>583</v>
      </c>
      <c r="C35" s="55" t="s">
        <v>145</v>
      </c>
      <c r="D35" s="130">
        <v>0</v>
      </c>
      <c r="E35" s="129">
        <v>0</v>
      </c>
      <c r="F35" s="40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x14ac:dyDescent="0.2">
      <c r="B36" s="140" t="s">
        <v>584</v>
      </c>
      <c r="C36" s="55" t="s">
        <v>260</v>
      </c>
      <c r="D36" s="130">
        <v>0</v>
      </c>
      <c r="E36" s="129">
        <v>0</v>
      </c>
      <c r="F36" s="40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x14ac:dyDescent="0.2">
      <c r="B37" s="140" t="s">
        <v>20</v>
      </c>
      <c r="C37" s="55" t="s">
        <v>21</v>
      </c>
      <c r="D37" s="130">
        <v>-45.45</v>
      </c>
      <c r="E37" s="129">
        <v>1262.3399999999999</v>
      </c>
      <c r="F37" s="40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2:19" x14ac:dyDescent="0.2">
      <c r="B38" s="140" t="s">
        <v>22</v>
      </c>
      <c r="C38" s="55" t="s">
        <v>23</v>
      </c>
      <c r="D38" s="130">
        <v>0</v>
      </c>
      <c r="E38" s="129">
        <v>2675.77</v>
      </c>
      <c r="F38" s="40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2:19" x14ac:dyDescent="0.2">
      <c r="B39" s="140" t="s">
        <v>24</v>
      </c>
      <c r="C39" s="55" t="s">
        <v>25</v>
      </c>
      <c r="D39" s="130">
        <v>-361.88</v>
      </c>
      <c r="E39" s="129">
        <v>3998.5199999999995</v>
      </c>
      <c r="F39" s="40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2:19" x14ac:dyDescent="0.2">
      <c r="B40" s="140" t="s">
        <v>26</v>
      </c>
      <c r="C40" s="55" t="s">
        <v>27</v>
      </c>
      <c r="D40" s="130">
        <v>-3636.6900000000005</v>
      </c>
      <c r="E40" s="129">
        <v>9015.31</v>
      </c>
      <c r="F40" s="40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 x14ac:dyDescent="0.2">
      <c r="B41" s="140" t="s">
        <v>28</v>
      </c>
      <c r="C41" s="55" t="s">
        <v>29</v>
      </c>
      <c r="D41" s="130">
        <v>-7549.9</v>
      </c>
      <c r="E41" s="129">
        <v>-43100.9</v>
      </c>
      <c r="F41" s="40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 x14ac:dyDescent="0.2">
      <c r="B42" s="140" t="s">
        <v>30</v>
      </c>
      <c r="C42" s="55" t="s">
        <v>31</v>
      </c>
      <c r="D42" s="130">
        <v>25131.07</v>
      </c>
      <c r="E42" s="129">
        <v>1598.0800000000017</v>
      </c>
      <c r="F42" s="40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2:19" x14ac:dyDescent="0.2">
      <c r="B43" s="140" t="s">
        <v>32</v>
      </c>
      <c r="C43" s="55" t="s">
        <v>33</v>
      </c>
      <c r="D43" s="130">
        <v>6018.9800000000014</v>
      </c>
      <c r="E43" s="129">
        <v>427232.62</v>
      </c>
      <c r="F43" s="40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2:19" x14ac:dyDescent="0.2">
      <c r="B44" s="140" t="s">
        <v>34</v>
      </c>
      <c r="C44" s="55" t="s">
        <v>35</v>
      </c>
      <c r="D44" s="130">
        <v>-3811.4099999999962</v>
      </c>
      <c r="E44" s="129">
        <v>5310840.71</v>
      </c>
      <c r="F44" s="40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2:19" x14ac:dyDescent="0.2">
      <c r="B45" s="140" t="s">
        <v>36</v>
      </c>
      <c r="C45" s="55" t="s">
        <v>37</v>
      </c>
      <c r="D45" s="130">
        <v>991216.65999999992</v>
      </c>
      <c r="E45" s="129">
        <v>5625487.9299999997</v>
      </c>
      <c r="F45" s="40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x14ac:dyDescent="0.2">
      <c r="B46" s="140" t="s">
        <v>38</v>
      </c>
      <c r="C46" s="55" t="s">
        <v>39</v>
      </c>
      <c r="D46" s="130">
        <v>5641080.3199999994</v>
      </c>
      <c r="E46" s="129">
        <v>5641080.3199999994</v>
      </c>
      <c r="F46" s="40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ht="15" thickBot="1" x14ac:dyDescent="0.25">
      <c r="B47" s="141" t="s">
        <v>40</v>
      </c>
      <c r="C47" s="102" t="s">
        <v>41</v>
      </c>
      <c r="D47" s="150">
        <v>6654329.5099999998</v>
      </c>
      <c r="E47" s="137">
        <v>16985415.509999998</v>
      </c>
      <c r="F47" s="40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ht="15" thickBo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2:19" x14ac:dyDescent="0.2">
      <c r="B49" s="97"/>
      <c r="C49" s="98"/>
      <c r="D49" s="138" t="s">
        <v>563</v>
      </c>
      <c r="E49" s="138" t="s">
        <v>564</v>
      </c>
      <c r="F49" s="138" t="s">
        <v>565</v>
      </c>
      <c r="G49" s="138" t="s">
        <v>566</v>
      </c>
      <c r="H49" s="138" t="s">
        <v>567</v>
      </c>
      <c r="I49" s="138" t="s">
        <v>568</v>
      </c>
      <c r="J49" s="138" t="s">
        <v>569</v>
      </c>
      <c r="K49" s="138" t="s">
        <v>570</v>
      </c>
      <c r="L49" s="138" t="s">
        <v>571</v>
      </c>
      <c r="M49" s="138" t="s">
        <v>572</v>
      </c>
      <c r="N49" s="138" t="s">
        <v>573</v>
      </c>
      <c r="O49" s="138" t="s">
        <v>574</v>
      </c>
      <c r="P49" s="138" t="s">
        <v>575</v>
      </c>
      <c r="Q49" s="138" t="s">
        <v>576</v>
      </c>
      <c r="R49" s="138" t="s">
        <v>577</v>
      </c>
      <c r="S49" s="139" t="s">
        <v>578</v>
      </c>
    </row>
    <row r="50" spans="2:19" x14ac:dyDescent="0.2">
      <c r="B50" s="100"/>
      <c r="C50" s="54" t="s">
        <v>396</v>
      </c>
      <c r="D50" s="55" t="s">
        <v>45</v>
      </c>
      <c r="E50" s="55" t="s">
        <v>46</v>
      </c>
      <c r="F50" s="55" t="s">
        <v>47</v>
      </c>
      <c r="G50" s="55" t="s">
        <v>48</v>
      </c>
      <c r="H50" s="55" t="s">
        <v>49</v>
      </c>
      <c r="I50" s="55" t="s">
        <v>50</v>
      </c>
      <c r="J50" s="55" t="s">
        <v>51</v>
      </c>
      <c r="K50" s="55" t="s">
        <v>52</v>
      </c>
      <c r="L50" s="55" t="s">
        <v>53</v>
      </c>
      <c r="M50" s="55" t="s">
        <v>54</v>
      </c>
      <c r="N50" s="55" t="s">
        <v>55</v>
      </c>
      <c r="O50" s="55" t="s">
        <v>586</v>
      </c>
      <c r="P50" s="55" t="s">
        <v>587</v>
      </c>
      <c r="Q50" s="55" t="s">
        <v>588</v>
      </c>
      <c r="R50" s="55" t="s">
        <v>589</v>
      </c>
      <c r="S50" s="101" t="s">
        <v>590</v>
      </c>
    </row>
    <row r="51" spans="2:19" ht="15" x14ac:dyDescent="0.25">
      <c r="B51" s="233" t="s">
        <v>591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34"/>
    </row>
    <row r="52" spans="2:19" x14ac:dyDescent="0.2">
      <c r="B52" s="140" t="s">
        <v>18</v>
      </c>
      <c r="C52" s="55" t="s">
        <v>19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26">
        <v>394.78000000026054</v>
      </c>
    </row>
    <row r="53" spans="2:19" x14ac:dyDescent="0.2">
      <c r="B53" s="140" t="s">
        <v>580</v>
      </c>
      <c r="C53" s="55" t="s">
        <v>142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>
        <v>0</v>
      </c>
      <c r="Q53" s="130">
        <v>-544.23</v>
      </c>
      <c r="R53" s="130">
        <v>0</v>
      </c>
      <c r="S53" s="133"/>
    </row>
    <row r="54" spans="2:19" x14ac:dyDescent="0.2">
      <c r="B54" s="140" t="s">
        <v>581</v>
      </c>
      <c r="C54" s="55" t="s">
        <v>143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>
        <v>-2255</v>
      </c>
      <c r="P54" s="130">
        <v>0</v>
      </c>
      <c r="Q54" s="130">
        <v>0</v>
      </c>
      <c r="R54" s="131"/>
      <c r="S54" s="133"/>
    </row>
    <row r="55" spans="2:19" x14ac:dyDescent="0.2">
      <c r="B55" s="140" t="s">
        <v>582</v>
      </c>
      <c r="C55" s="55" t="s">
        <v>144</v>
      </c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>
        <v>-530</v>
      </c>
      <c r="O55" s="130">
        <v>0</v>
      </c>
      <c r="P55" s="130">
        <v>0</v>
      </c>
      <c r="Q55" s="131"/>
      <c r="R55" s="131"/>
      <c r="S55" s="133"/>
    </row>
    <row r="56" spans="2:19" x14ac:dyDescent="0.2">
      <c r="B56" s="140" t="s">
        <v>583</v>
      </c>
      <c r="C56" s="55" t="s">
        <v>145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0">
        <v>0</v>
      </c>
      <c r="N56" s="130">
        <v>0</v>
      </c>
      <c r="O56" s="130">
        <v>0</v>
      </c>
      <c r="P56" s="131"/>
      <c r="Q56" s="131"/>
      <c r="R56" s="131"/>
      <c r="S56" s="133"/>
    </row>
    <row r="57" spans="2:19" x14ac:dyDescent="0.2">
      <c r="B57" s="140" t="s">
        <v>584</v>
      </c>
      <c r="C57" s="55" t="s">
        <v>260</v>
      </c>
      <c r="D57" s="130"/>
      <c r="E57" s="130"/>
      <c r="F57" s="130"/>
      <c r="G57" s="130"/>
      <c r="H57" s="130"/>
      <c r="I57" s="130"/>
      <c r="J57" s="130"/>
      <c r="K57" s="130"/>
      <c r="L57" s="130">
        <v>529</v>
      </c>
      <c r="M57" s="130">
        <v>0</v>
      </c>
      <c r="N57" s="130">
        <v>0</v>
      </c>
      <c r="O57" s="131"/>
      <c r="P57" s="131"/>
      <c r="Q57" s="131"/>
      <c r="R57" s="131"/>
      <c r="S57" s="133"/>
    </row>
    <row r="58" spans="2:19" x14ac:dyDescent="0.2">
      <c r="B58" s="140" t="s">
        <v>20</v>
      </c>
      <c r="C58" s="55" t="s">
        <v>21</v>
      </c>
      <c r="D58" s="130"/>
      <c r="E58" s="130"/>
      <c r="F58" s="130"/>
      <c r="G58" s="130"/>
      <c r="H58" s="130"/>
      <c r="I58" s="130"/>
      <c r="J58" s="130"/>
      <c r="K58" s="130">
        <v>-43399</v>
      </c>
      <c r="L58" s="130">
        <v>-29812</v>
      </c>
      <c r="M58" s="130">
        <v>-29766.550000000047</v>
      </c>
      <c r="N58" s="131"/>
      <c r="O58" s="131"/>
      <c r="P58" s="131"/>
      <c r="Q58" s="131"/>
      <c r="R58" s="131"/>
      <c r="S58" s="133"/>
    </row>
    <row r="59" spans="2:19" x14ac:dyDescent="0.2">
      <c r="B59" s="140" t="s">
        <v>22</v>
      </c>
      <c r="C59" s="55" t="s">
        <v>23</v>
      </c>
      <c r="D59" s="130"/>
      <c r="E59" s="130"/>
      <c r="F59" s="130"/>
      <c r="G59" s="130"/>
      <c r="H59" s="130"/>
      <c r="I59" s="130"/>
      <c r="J59" s="130">
        <v>-956</v>
      </c>
      <c r="K59" s="130">
        <v>30.85</v>
      </c>
      <c r="L59" s="130">
        <v>-499.14999999990687</v>
      </c>
      <c r="M59" s="131"/>
      <c r="N59" s="131"/>
      <c r="O59" s="131"/>
      <c r="P59" s="131"/>
      <c r="Q59" s="131"/>
      <c r="R59" s="131"/>
      <c r="S59" s="133"/>
    </row>
    <row r="60" spans="2:19" x14ac:dyDescent="0.2">
      <c r="B60" s="140" t="s">
        <v>24</v>
      </c>
      <c r="C60" s="55" t="s">
        <v>25</v>
      </c>
      <c r="D60" s="130"/>
      <c r="E60" s="130"/>
      <c r="F60" s="130"/>
      <c r="G60" s="130"/>
      <c r="H60" s="130"/>
      <c r="I60" s="130">
        <v>-59900</v>
      </c>
      <c r="J60" s="130">
        <v>-26439.22</v>
      </c>
      <c r="K60" s="130">
        <v>-9983.1000000000931</v>
      </c>
      <c r="L60" s="131"/>
      <c r="M60" s="131"/>
      <c r="N60" s="131"/>
      <c r="O60" s="131"/>
      <c r="P60" s="131"/>
      <c r="Q60" s="131"/>
      <c r="R60" s="131"/>
      <c r="S60" s="133"/>
    </row>
    <row r="61" spans="2:19" x14ac:dyDescent="0.2">
      <c r="B61" s="140" t="s">
        <v>26</v>
      </c>
      <c r="C61" s="55" t="s">
        <v>27</v>
      </c>
      <c r="D61" s="130"/>
      <c r="E61" s="130"/>
      <c r="F61" s="130"/>
      <c r="G61" s="130"/>
      <c r="H61" s="130">
        <v>-43021</v>
      </c>
      <c r="I61" s="130">
        <v>-52316.6</v>
      </c>
      <c r="J61" s="130">
        <v>-45182.829999999842</v>
      </c>
      <c r="K61" s="131"/>
      <c r="L61" s="131"/>
      <c r="M61" s="131"/>
      <c r="N61" s="131"/>
      <c r="O61" s="131"/>
      <c r="P61" s="131"/>
      <c r="Q61" s="131"/>
      <c r="R61" s="131"/>
      <c r="S61" s="133"/>
    </row>
    <row r="62" spans="2:19" x14ac:dyDescent="0.2">
      <c r="B62" s="140" t="s">
        <v>28</v>
      </c>
      <c r="C62" s="55" t="s">
        <v>29</v>
      </c>
      <c r="D62" s="130"/>
      <c r="E62" s="130"/>
      <c r="F62" s="130"/>
      <c r="G62" s="130">
        <v>5975</v>
      </c>
      <c r="H62" s="130">
        <v>-12462.31</v>
      </c>
      <c r="I62" s="130">
        <v>-2892.910000000149</v>
      </c>
      <c r="J62" s="131"/>
      <c r="K62" s="131"/>
      <c r="L62" s="131"/>
      <c r="M62" s="131"/>
      <c r="N62" s="131"/>
      <c r="O62" s="131"/>
      <c r="P62" s="131"/>
      <c r="Q62" s="131"/>
      <c r="R62" s="131"/>
      <c r="S62" s="133"/>
    </row>
    <row r="63" spans="2:19" x14ac:dyDescent="0.2">
      <c r="B63" s="140" t="s">
        <v>30</v>
      </c>
      <c r="C63" s="55" t="s">
        <v>31</v>
      </c>
      <c r="D63" s="130"/>
      <c r="E63" s="130"/>
      <c r="F63" s="130">
        <v>-13878</v>
      </c>
      <c r="G63" s="130">
        <v>85</v>
      </c>
      <c r="H63" s="130">
        <v>-30966.090000000084</v>
      </c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3"/>
    </row>
    <row r="64" spans="2:19" x14ac:dyDescent="0.2">
      <c r="B64" s="140" t="s">
        <v>32</v>
      </c>
      <c r="C64" s="55" t="s">
        <v>33</v>
      </c>
      <c r="D64" s="130"/>
      <c r="E64" s="130">
        <v>574</v>
      </c>
      <c r="F64" s="130">
        <v>-3654.91</v>
      </c>
      <c r="G64" s="130">
        <v>0</v>
      </c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3"/>
    </row>
    <row r="65" spans="2:19" x14ac:dyDescent="0.2">
      <c r="B65" s="140" t="s">
        <v>34</v>
      </c>
      <c r="C65" s="55" t="s">
        <v>35</v>
      </c>
      <c r="D65" s="130">
        <v>1111447</v>
      </c>
      <c r="E65" s="130">
        <v>-1529.34</v>
      </c>
      <c r="F65" s="130">
        <v>-9980.704250946641</v>
      </c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3"/>
    </row>
    <row r="66" spans="2:19" x14ac:dyDescent="0.2">
      <c r="B66" s="140" t="s">
        <v>36</v>
      </c>
      <c r="C66" s="55" t="s">
        <v>37</v>
      </c>
      <c r="D66" s="130">
        <v>812479.71</v>
      </c>
      <c r="E66" s="130">
        <v>-19216.984596869908</v>
      </c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3"/>
    </row>
    <row r="67" spans="2:19" ht="15" thickBot="1" x14ac:dyDescent="0.25">
      <c r="B67" s="141" t="s">
        <v>38</v>
      </c>
      <c r="C67" s="102" t="s">
        <v>39</v>
      </c>
      <c r="D67" s="150">
        <v>958914.67138330906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8"/>
    </row>
    <row r="68" spans="2:19" ht="15" thickBo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2:19" ht="42.75" x14ac:dyDescent="0.2">
      <c r="B69" s="97"/>
      <c r="C69" s="98"/>
      <c r="D69" s="99" t="s">
        <v>44</v>
      </c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2:19" x14ac:dyDescent="0.2">
      <c r="B70" s="100"/>
      <c r="C70" s="54" t="s">
        <v>396</v>
      </c>
      <c r="D70" s="101" t="s">
        <v>56</v>
      </c>
      <c r="E70" s="40"/>
      <c r="F70" s="40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2:19" ht="15" x14ac:dyDescent="0.25">
      <c r="B71" s="233" t="s">
        <v>592</v>
      </c>
      <c r="C71" s="214"/>
      <c r="D71" s="234"/>
      <c r="E71" s="40"/>
      <c r="F71" s="40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2:19" x14ac:dyDescent="0.2">
      <c r="B72" s="140" t="s">
        <v>18</v>
      </c>
      <c r="C72" s="55" t="s">
        <v>19</v>
      </c>
      <c r="D72" s="126">
        <v>395.46077851319603</v>
      </c>
      <c r="E72" s="40"/>
      <c r="F72" s="40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2:19" x14ac:dyDescent="0.2">
      <c r="B73" s="140" t="s">
        <v>580</v>
      </c>
      <c r="C73" s="55" t="s">
        <v>142</v>
      </c>
      <c r="D73" s="129">
        <v>0</v>
      </c>
      <c r="E73" s="40"/>
      <c r="F73" s="40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2:19" x14ac:dyDescent="0.2">
      <c r="B74" s="140" t="s">
        <v>581</v>
      </c>
      <c r="C74" s="55" t="s">
        <v>143</v>
      </c>
      <c r="D74" s="129">
        <v>0</v>
      </c>
      <c r="E74" s="40"/>
      <c r="F74" s="40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2:19" x14ac:dyDescent="0.2">
      <c r="B75" s="140" t="s">
        <v>582</v>
      </c>
      <c r="C75" s="55" t="s">
        <v>144</v>
      </c>
      <c r="D75" s="129">
        <v>0</v>
      </c>
      <c r="E75" s="40"/>
      <c r="F75" s="40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2:19" x14ac:dyDescent="0.2">
      <c r="B76" s="140" t="s">
        <v>583</v>
      </c>
      <c r="C76" s="55" t="s">
        <v>145</v>
      </c>
      <c r="D76" s="129">
        <v>0</v>
      </c>
      <c r="E76" s="40"/>
      <c r="F76" s="40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2:19" x14ac:dyDescent="0.2">
      <c r="B77" s="140" t="s">
        <v>584</v>
      </c>
      <c r="C77" s="55" t="s">
        <v>260</v>
      </c>
      <c r="D77" s="129">
        <v>0</v>
      </c>
      <c r="E77" s="40"/>
      <c r="F77" s="40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</row>
    <row r="78" spans="2:19" x14ac:dyDescent="0.2">
      <c r="B78" s="140" t="s">
        <v>20</v>
      </c>
      <c r="C78" s="55" t="s">
        <v>21</v>
      </c>
      <c r="D78" s="129">
        <v>-29817.880937849499</v>
      </c>
      <c r="E78" s="40"/>
      <c r="F78" s="40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2:19" x14ac:dyDescent="0.2">
      <c r="B79" s="140" t="s">
        <v>22</v>
      </c>
      <c r="C79" s="55" t="s">
        <v>23</v>
      </c>
      <c r="D79" s="129">
        <v>-500.01075939686586</v>
      </c>
      <c r="E79" s="40"/>
      <c r="F79" s="40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</row>
    <row r="80" spans="2:19" x14ac:dyDescent="0.2">
      <c r="B80" s="140" t="s">
        <v>24</v>
      </c>
      <c r="C80" s="55" t="s">
        <v>25</v>
      </c>
      <c r="D80" s="129">
        <v>-10000.315360384313</v>
      </c>
      <c r="E80" s="40"/>
      <c r="F80" s="40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</row>
    <row r="81" spans="2:19" x14ac:dyDescent="0.2">
      <c r="B81" s="140" t="s">
        <v>26</v>
      </c>
      <c r="C81" s="55" t="s">
        <v>27</v>
      </c>
      <c r="D81" s="129">
        <v>-45260.745547437902</v>
      </c>
      <c r="E81" s="40"/>
      <c r="F81" s="40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 spans="2:19" x14ac:dyDescent="0.2">
      <c r="B82" s="140" t="s">
        <v>28</v>
      </c>
      <c r="C82" s="55" t="s">
        <v>29</v>
      </c>
      <c r="D82" s="129">
        <v>-2897.8986796897357</v>
      </c>
      <c r="E82" s="40"/>
      <c r="F82" s="40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</row>
    <row r="83" spans="2:19" x14ac:dyDescent="0.2">
      <c r="B83" s="140" t="s">
        <v>30</v>
      </c>
      <c r="C83" s="55" t="s">
        <v>31</v>
      </c>
      <c r="D83" s="129">
        <v>-31019.489485033806</v>
      </c>
      <c r="E83" s="40"/>
      <c r="F83" s="40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</row>
    <row r="84" spans="2:19" x14ac:dyDescent="0.2">
      <c r="B84" s="140" t="s">
        <v>32</v>
      </c>
      <c r="C84" s="55" t="s">
        <v>33</v>
      </c>
      <c r="D84" s="129">
        <v>0</v>
      </c>
      <c r="E84" s="40"/>
      <c r="F84" s="40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</row>
    <row r="85" spans="2:19" x14ac:dyDescent="0.2">
      <c r="B85" s="140" t="s">
        <v>34</v>
      </c>
      <c r="C85" s="55" t="s">
        <v>35</v>
      </c>
      <c r="D85" s="129">
        <v>-9997.9154799805438</v>
      </c>
      <c r="E85" s="40"/>
      <c r="F85" s="40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</row>
    <row r="86" spans="2:19" x14ac:dyDescent="0.2">
      <c r="B86" s="140" t="s">
        <v>36</v>
      </c>
      <c r="C86" s="55" t="s">
        <v>37</v>
      </c>
      <c r="D86" s="129">
        <v>-19278.861620140015</v>
      </c>
      <c r="E86" s="40"/>
      <c r="F86" s="40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2:19" x14ac:dyDescent="0.2">
      <c r="B87" s="140" t="s">
        <v>38</v>
      </c>
      <c r="C87" s="55" t="s">
        <v>39</v>
      </c>
      <c r="D87" s="129">
        <v>960490.10720702063</v>
      </c>
      <c r="E87" s="40"/>
      <c r="F87" s="40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2:19" ht="15" thickBot="1" x14ac:dyDescent="0.25">
      <c r="B88" s="141" t="s">
        <v>40</v>
      </c>
      <c r="C88" s="102" t="s">
        <v>41</v>
      </c>
      <c r="D88" s="137">
        <v>812112.45011562109</v>
      </c>
      <c r="E88" s="40"/>
      <c r="F88" s="40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</sheetData>
  <mergeCells count="9">
    <mergeCell ref="B10:S10"/>
    <mergeCell ref="B30:E30"/>
    <mergeCell ref="B51:S51"/>
    <mergeCell ref="B71:D71"/>
    <mergeCell ref="B1:S1"/>
    <mergeCell ref="D3:E3"/>
    <mergeCell ref="D4:E4"/>
    <mergeCell ref="D5:E5"/>
    <mergeCell ref="D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Backtoindex">
                <anchor moveWithCells="1" sizeWithCells="1">
                  <from>
                    <xdr:col>7</xdr:col>
                    <xdr:colOff>200025</xdr:colOff>
                    <xdr:row>0</xdr:row>
                    <xdr:rowOff>47625</xdr:rowOff>
                  </from>
                  <to>
                    <xdr:col>8</xdr:col>
                    <xdr:colOff>790575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J50"/>
  <sheetViews>
    <sheetView showGridLines="0" showRowColHeaders="0" zoomScale="70" zoomScaleNormal="7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1" sqref="B1:I1"/>
    </sheetView>
  </sheetViews>
  <sheetFormatPr defaultColWidth="8.85546875" defaultRowHeight="14.25" x14ac:dyDescent="0.2"/>
  <cols>
    <col min="1" max="1" width="11.140625" style="27" customWidth="1"/>
    <col min="2" max="3" width="60.7109375" style="27" customWidth="1"/>
    <col min="4" max="4" width="8.28515625" style="27" customWidth="1"/>
    <col min="5" max="9" width="25.7109375" style="27" customWidth="1"/>
    <col min="10" max="10" width="9.140625" style="27" customWidth="1"/>
    <col min="11" max="16384" width="8.85546875" style="27"/>
  </cols>
  <sheetData>
    <row r="1" spans="1:10" s="33" customFormat="1" ht="27.75" customHeight="1" x14ac:dyDescent="0.25">
      <c r="A1" s="26"/>
      <c r="B1" s="238" t="s">
        <v>516</v>
      </c>
      <c r="C1" s="238"/>
      <c r="D1" s="238"/>
      <c r="E1" s="238"/>
      <c r="F1" s="238"/>
      <c r="G1" s="238"/>
      <c r="H1" s="238"/>
      <c r="I1" s="238"/>
      <c r="J1" s="26"/>
    </row>
    <row r="2" spans="1:10" s="33" customFormat="1" ht="15" thickBot="1" x14ac:dyDescent="0.3">
      <c r="A2" s="26"/>
      <c r="B2" s="199" t="s">
        <v>394</v>
      </c>
      <c r="C2" s="199"/>
      <c r="D2" s="199"/>
      <c r="E2" s="26"/>
      <c r="F2" s="26"/>
      <c r="G2" s="26"/>
      <c r="H2" s="26"/>
      <c r="I2" s="26"/>
    </row>
    <row r="3" spans="1:10" s="33" customFormat="1" ht="30" customHeight="1" x14ac:dyDescent="0.25">
      <c r="A3" s="26"/>
      <c r="B3" s="97"/>
      <c r="C3" s="98"/>
      <c r="D3" s="98"/>
      <c r="E3" s="138" t="s">
        <v>40</v>
      </c>
      <c r="F3" s="165" t="s">
        <v>286</v>
      </c>
      <c r="G3" s="138" t="s">
        <v>287</v>
      </c>
      <c r="H3" s="138" t="s">
        <v>288</v>
      </c>
      <c r="I3" s="139" t="s">
        <v>289</v>
      </c>
    </row>
    <row r="4" spans="1:10" x14ac:dyDescent="0.2">
      <c r="A4" s="31"/>
      <c r="B4" s="100"/>
      <c r="C4" s="64"/>
      <c r="D4" s="54" t="s">
        <v>396</v>
      </c>
      <c r="E4" s="55" t="s">
        <v>5</v>
      </c>
      <c r="F4" s="55" t="s">
        <v>6</v>
      </c>
      <c r="G4" s="55" t="s">
        <v>7</v>
      </c>
      <c r="H4" s="55" t="s">
        <v>8</v>
      </c>
      <c r="I4" s="101" t="s">
        <v>9</v>
      </c>
    </row>
    <row r="5" spans="1:10" ht="15" customHeight="1" x14ac:dyDescent="0.25">
      <c r="A5" s="31"/>
      <c r="B5" s="233" t="s">
        <v>515</v>
      </c>
      <c r="C5" s="214"/>
      <c r="D5" s="214"/>
      <c r="E5" s="214"/>
      <c r="F5" s="214"/>
      <c r="G5" s="214"/>
      <c r="H5" s="214"/>
      <c r="I5" s="234"/>
    </row>
    <row r="6" spans="1:10" ht="15" customHeight="1" x14ac:dyDescent="0.2">
      <c r="A6" s="31"/>
      <c r="B6" s="225" t="s">
        <v>290</v>
      </c>
      <c r="C6" s="62" t="s">
        <v>291</v>
      </c>
      <c r="D6" s="55" t="s">
        <v>193</v>
      </c>
      <c r="E6" s="167">
        <v>131467000</v>
      </c>
      <c r="F6" s="167">
        <v>131467000</v>
      </c>
      <c r="G6" s="116"/>
      <c r="H6" s="115"/>
      <c r="I6" s="168"/>
    </row>
    <row r="7" spans="1:10" ht="15" customHeight="1" x14ac:dyDescent="0.2">
      <c r="A7" s="31"/>
      <c r="B7" s="225"/>
      <c r="C7" s="62" t="s">
        <v>292</v>
      </c>
      <c r="D7" s="55" t="s">
        <v>199</v>
      </c>
      <c r="E7" s="169"/>
      <c r="F7" s="169"/>
      <c r="G7" s="118"/>
      <c r="H7" s="117"/>
      <c r="I7" s="119"/>
    </row>
    <row r="8" spans="1:10" ht="30" customHeight="1" x14ac:dyDescent="0.2">
      <c r="A8" s="31"/>
      <c r="B8" s="225"/>
      <c r="C8" s="62" t="s">
        <v>293</v>
      </c>
      <c r="D8" s="55" t="s">
        <v>201</v>
      </c>
      <c r="E8" s="169"/>
      <c r="F8" s="169"/>
      <c r="G8" s="118"/>
      <c r="H8" s="117"/>
      <c r="I8" s="119"/>
    </row>
    <row r="9" spans="1:10" ht="15" customHeight="1" x14ac:dyDescent="0.2">
      <c r="A9" s="31"/>
      <c r="B9" s="225"/>
      <c r="C9" s="62" t="s">
        <v>294</v>
      </c>
      <c r="D9" s="55" t="s">
        <v>203</v>
      </c>
      <c r="E9" s="169"/>
      <c r="F9" s="118"/>
      <c r="G9" s="117"/>
      <c r="H9" s="117"/>
      <c r="I9" s="112"/>
    </row>
    <row r="10" spans="1:10" ht="15" customHeight="1" x14ac:dyDescent="0.2">
      <c r="A10" s="31"/>
      <c r="B10" s="225"/>
      <c r="C10" s="58" t="s">
        <v>295</v>
      </c>
      <c r="D10" s="55" t="s">
        <v>207</v>
      </c>
      <c r="E10" s="170">
        <v>26666319.940000001</v>
      </c>
      <c r="F10" s="170">
        <v>26666319.940000001</v>
      </c>
      <c r="G10" s="118"/>
      <c r="H10" s="118"/>
      <c r="I10" s="119"/>
    </row>
    <row r="11" spans="1:10" ht="15" customHeight="1" x14ac:dyDescent="0.2">
      <c r="A11" s="31"/>
      <c r="B11" s="225"/>
      <c r="C11" s="58" t="s">
        <v>296</v>
      </c>
      <c r="D11" s="55" t="s">
        <v>211</v>
      </c>
      <c r="E11" s="169"/>
      <c r="F11" s="118"/>
      <c r="G11" s="117"/>
      <c r="H11" s="117"/>
      <c r="I11" s="112"/>
    </row>
    <row r="12" spans="1:10" ht="15" customHeight="1" x14ac:dyDescent="0.2">
      <c r="A12" s="31"/>
      <c r="B12" s="225"/>
      <c r="C12" s="62" t="s">
        <v>297</v>
      </c>
      <c r="D12" s="55" t="s">
        <v>142</v>
      </c>
      <c r="E12" s="169"/>
      <c r="F12" s="118"/>
      <c r="G12" s="117"/>
      <c r="H12" s="117"/>
      <c r="I12" s="112"/>
    </row>
    <row r="13" spans="1:10" ht="15" customHeight="1" x14ac:dyDescent="0.2">
      <c r="A13" s="31"/>
      <c r="B13" s="225"/>
      <c r="C13" s="62" t="s">
        <v>298</v>
      </c>
      <c r="D13" s="55" t="s">
        <v>144</v>
      </c>
      <c r="E13" s="171">
        <v>589811813.59598017</v>
      </c>
      <c r="F13" s="171">
        <v>589811813.59598017</v>
      </c>
      <c r="G13" s="118"/>
      <c r="H13" s="118"/>
      <c r="I13" s="119"/>
    </row>
    <row r="14" spans="1:10" ht="15" customHeight="1" x14ac:dyDescent="0.2">
      <c r="A14" s="31"/>
      <c r="B14" s="225"/>
      <c r="C14" s="62" t="s">
        <v>94</v>
      </c>
      <c r="D14" s="55" t="s">
        <v>145</v>
      </c>
      <c r="E14" s="117"/>
      <c r="F14" s="118"/>
      <c r="G14" s="117"/>
      <c r="H14" s="117"/>
      <c r="I14" s="112"/>
    </row>
    <row r="15" spans="1:10" ht="15" customHeight="1" x14ac:dyDescent="0.2">
      <c r="A15" s="31"/>
      <c r="B15" s="225"/>
      <c r="C15" s="62" t="s">
        <v>299</v>
      </c>
      <c r="D15" s="55" t="s">
        <v>21</v>
      </c>
      <c r="E15" s="117"/>
      <c r="F15" s="118"/>
      <c r="G15" s="118"/>
      <c r="H15" s="118"/>
      <c r="I15" s="112"/>
    </row>
    <row r="16" spans="1:10" ht="30" customHeight="1" x14ac:dyDescent="0.2">
      <c r="A16" s="31"/>
      <c r="B16" s="225"/>
      <c r="C16" s="62" t="s">
        <v>300</v>
      </c>
      <c r="D16" s="55" t="s">
        <v>25</v>
      </c>
      <c r="E16" s="117"/>
      <c r="F16" s="117"/>
      <c r="G16" s="117"/>
      <c r="H16" s="117"/>
      <c r="I16" s="112"/>
    </row>
    <row r="17" spans="1:9" ht="45" customHeight="1" x14ac:dyDescent="0.2">
      <c r="A17" s="31"/>
      <c r="B17" s="166" t="s">
        <v>301</v>
      </c>
      <c r="C17" s="62" t="s">
        <v>301</v>
      </c>
      <c r="D17" s="55" t="s">
        <v>33</v>
      </c>
      <c r="E17" s="117"/>
      <c r="F17" s="118"/>
      <c r="G17" s="118"/>
      <c r="H17" s="118"/>
      <c r="I17" s="119"/>
    </row>
    <row r="18" spans="1:9" ht="15" customHeight="1" x14ac:dyDescent="0.2">
      <c r="A18" s="31"/>
      <c r="B18" s="140" t="s">
        <v>302</v>
      </c>
      <c r="C18" s="62" t="s">
        <v>303</v>
      </c>
      <c r="D18" s="55" t="s">
        <v>35</v>
      </c>
      <c r="E18" s="117"/>
      <c r="F18" s="117"/>
      <c r="G18" s="117"/>
      <c r="H18" s="117"/>
      <c r="I18" s="112"/>
    </row>
    <row r="19" spans="1:9" ht="15" customHeight="1" x14ac:dyDescent="0.2">
      <c r="A19" s="31"/>
      <c r="B19" s="240" t="s">
        <v>304</v>
      </c>
      <c r="C19" s="241"/>
      <c r="D19" s="55" t="s">
        <v>232</v>
      </c>
      <c r="E19" s="171">
        <v>747945133.53598022</v>
      </c>
      <c r="F19" s="171">
        <v>747945133.53598022</v>
      </c>
      <c r="G19" s="117"/>
      <c r="H19" s="117"/>
      <c r="I19" s="112"/>
    </row>
    <row r="20" spans="1:9" ht="15" customHeight="1" x14ac:dyDescent="0.2">
      <c r="A20" s="31"/>
      <c r="B20" s="235" t="s">
        <v>305</v>
      </c>
      <c r="C20" s="62" t="s">
        <v>306</v>
      </c>
      <c r="D20" s="55" t="s">
        <v>146</v>
      </c>
      <c r="E20" s="117"/>
      <c r="F20" s="118"/>
      <c r="G20" s="118"/>
      <c r="H20" s="117"/>
      <c r="I20" s="119"/>
    </row>
    <row r="21" spans="1:9" ht="45" customHeight="1" x14ac:dyDescent="0.2">
      <c r="A21" s="31"/>
      <c r="B21" s="235"/>
      <c r="C21" s="62" t="s">
        <v>307</v>
      </c>
      <c r="D21" s="55" t="s">
        <v>147</v>
      </c>
      <c r="E21" s="117"/>
      <c r="F21" s="118"/>
      <c r="G21" s="118"/>
      <c r="H21" s="117"/>
      <c r="I21" s="119"/>
    </row>
    <row r="22" spans="1:9" ht="15" customHeight="1" x14ac:dyDescent="0.2">
      <c r="A22" s="31"/>
      <c r="B22" s="235"/>
      <c r="C22" s="62" t="s">
        <v>308</v>
      </c>
      <c r="D22" s="55" t="s">
        <v>148</v>
      </c>
      <c r="E22" s="117"/>
      <c r="F22" s="118"/>
      <c r="G22" s="118"/>
      <c r="H22" s="117"/>
      <c r="I22" s="112"/>
    </row>
    <row r="23" spans="1:9" ht="30" customHeight="1" x14ac:dyDescent="0.2">
      <c r="A23" s="31"/>
      <c r="B23" s="235"/>
      <c r="C23" s="62" t="s">
        <v>309</v>
      </c>
      <c r="D23" s="55" t="s">
        <v>149</v>
      </c>
      <c r="E23" s="117"/>
      <c r="F23" s="118"/>
      <c r="G23" s="118"/>
      <c r="H23" s="117"/>
      <c r="I23" s="112"/>
    </row>
    <row r="24" spans="1:9" ht="30" customHeight="1" x14ac:dyDescent="0.2">
      <c r="A24" s="31"/>
      <c r="B24" s="235"/>
      <c r="C24" s="62" t="s">
        <v>310</v>
      </c>
      <c r="D24" s="55" t="s">
        <v>150</v>
      </c>
      <c r="E24" s="117"/>
      <c r="F24" s="118"/>
      <c r="G24" s="118"/>
      <c r="H24" s="117"/>
      <c r="I24" s="119"/>
    </row>
    <row r="25" spans="1:9" ht="30" customHeight="1" x14ac:dyDescent="0.2">
      <c r="A25" s="31"/>
      <c r="B25" s="235"/>
      <c r="C25" s="62" t="s">
        <v>311</v>
      </c>
      <c r="D25" s="55" t="s">
        <v>239</v>
      </c>
      <c r="E25" s="117"/>
      <c r="F25" s="118"/>
      <c r="G25" s="118"/>
      <c r="H25" s="117"/>
      <c r="I25" s="112"/>
    </row>
    <row r="26" spans="1:9" ht="30" customHeight="1" x14ac:dyDescent="0.2">
      <c r="A26" s="31"/>
      <c r="B26" s="235"/>
      <c r="C26" s="62" t="s">
        <v>312</v>
      </c>
      <c r="D26" s="55" t="s">
        <v>241</v>
      </c>
      <c r="E26" s="117"/>
      <c r="F26" s="118"/>
      <c r="G26" s="118"/>
      <c r="H26" s="117"/>
      <c r="I26" s="119"/>
    </row>
    <row r="27" spans="1:9" ht="30" customHeight="1" x14ac:dyDescent="0.2">
      <c r="A27" s="31"/>
      <c r="B27" s="235"/>
      <c r="C27" s="62" t="s">
        <v>313</v>
      </c>
      <c r="D27" s="55" t="s">
        <v>275</v>
      </c>
      <c r="E27" s="117"/>
      <c r="F27" s="118"/>
      <c r="G27" s="118"/>
      <c r="H27" s="117"/>
      <c r="I27" s="112"/>
    </row>
    <row r="28" spans="1:9" ht="15" customHeight="1" x14ac:dyDescent="0.2">
      <c r="A28" s="31"/>
      <c r="B28" s="235"/>
      <c r="C28" s="62" t="s">
        <v>314</v>
      </c>
      <c r="D28" s="55" t="s">
        <v>278</v>
      </c>
      <c r="E28" s="117"/>
      <c r="F28" s="118"/>
      <c r="G28" s="118"/>
      <c r="H28" s="117"/>
      <c r="I28" s="112"/>
    </row>
    <row r="29" spans="1:9" ht="15" customHeight="1" x14ac:dyDescent="0.2">
      <c r="A29" s="31"/>
      <c r="B29" s="240" t="s">
        <v>315</v>
      </c>
      <c r="C29" s="241"/>
      <c r="D29" s="55" t="s">
        <v>151</v>
      </c>
      <c r="E29" s="117"/>
      <c r="F29" s="118"/>
      <c r="G29" s="118"/>
      <c r="H29" s="117"/>
      <c r="I29" s="112"/>
    </row>
    <row r="30" spans="1:9" ht="15" customHeight="1" x14ac:dyDescent="0.2">
      <c r="A30" s="31"/>
      <c r="B30" s="225" t="s">
        <v>316</v>
      </c>
      <c r="C30" s="62" t="s">
        <v>317</v>
      </c>
      <c r="D30" s="55" t="s">
        <v>156</v>
      </c>
      <c r="E30" s="117">
        <v>747945133.53598022</v>
      </c>
      <c r="F30" s="117">
        <v>747945133.53598022</v>
      </c>
      <c r="G30" s="117"/>
      <c r="H30" s="117"/>
      <c r="I30" s="112"/>
    </row>
    <row r="31" spans="1:9" ht="15" customHeight="1" x14ac:dyDescent="0.2">
      <c r="A31" s="31"/>
      <c r="B31" s="225"/>
      <c r="C31" s="62" t="s">
        <v>318</v>
      </c>
      <c r="D31" s="55" t="s">
        <v>319</v>
      </c>
      <c r="E31" s="117">
        <v>747945133.53598022</v>
      </c>
      <c r="F31" s="117">
        <v>747945133.53598022</v>
      </c>
      <c r="G31" s="117"/>
      <c r="H31" s="117"/>
      <c r="I31" s="119"/>
    </row>
    <row r="32" spans="1:9" ht="15" customHeight="1" x14ac:dyDescent="0.2">
      <c r="A32" s="31"/>
      <c r="B32" s="225"/>
      <c r="C32" s="62" t="s">
        <v>320</v>
      </c>
      <c r="D32" s="55" t="s">
        <v>321</v>
      </c>
      <c r="E32" s="117">
        <v>747945133.53598022</v>
      </c>
      <c r="F32" s="117">
        <v>747945133.53598022</v>
      </c>
      <c r="G32" s="117"/>
      <c r="H32" s="117"/>
      <c r="I32" s="112"/>
    </row>
    <row r="33" spans="1:9" ht="15" customHeight="1" x14ac:dyDescent="0.2">
      <c r="A33" s="31"/>
      <c r="B33" s="225"/>
      <c r="C33" s="62" t="s">
        <v>322</v>
      </c>
      <c r="D33" s="55" t="s">
        <v>157</v>
      </c>
      <c r="E33" s="117">
        <v>747945133.53598022</v>
      </c>
      <c r="F33" s="117">
        <v>747945133.53598022</v>
      </c>
      <c r="G33" s="117"/>
      <c r="H33" s="117"/>
      <c r="I33" s="119"/>
    </row>
    <row r="34" spans="1:9" ht="15" customHeight="1" x14ac:dyDescent="0.2">
      <c r="A34" s="31"/>
      <c r="B34" s="226" t="s">
        <v>323</v>
      </c>
      <c r="C34" s="227"/>
      <c r="D34" s="55" t="s">
        <v>324</v>
      </c>
      <c r="E34" s="117">
        <v>273994392.98000002</v>
      </c>
      <c r="F34" s="118"/>
      <c r="G34" s="118"/>
      <c r="H34" s="118"/>
      <c r="I34" s="119"/>
    </row>
    <row r="35" spans="1:9" ht="15" customHeight="1" x14ac:dyDescent="0.2">
      <c r="A35" s="31"/>
      <c r="B35" s="226" t="s">
        <v>325</v>
      </c>
      <c r="C35" s="227"/>
      <c r="D35" s="55" t="s">
        <v>326</v>
      </c>
      <c r="E35" s="117">
        <v>123297476.84</v>
      </c>
      <c r="F35" s="118"/>
      <c r="G35" s="118"/>
      <c r="H35" s="118"/>
      <c r="I35" s="119"/>
    </row>
    <row r="36" spans="1:9" ht="15" customHeight="1" x14ac:dyDescent="0.2">
      <c r="A36" s="31"/>
      <c r="B36" s="240" t="s">
        <v>327</v>
      </c>
      <c r="C36" s="241"/>
      <c r="D36" s="55" t="s">
        <v>328</v>
      </c>
      <c r="E36" s="120">
        <v>2.7297826258458358</v>
      </c>
      <c r="F36" s="118"/>
      <c r="G36" s="118"/>
      <c r="H36" s="118"/>
      <c r="I36" s="119"/>
    </row>
    <row r="37" spans="1:9" ht="15" customHeight="1" thickBot="1" x14ac:dyDescent="0.25">
      <c r="A37" s="31"/>
      <c r="B37" s="242" t="s">
        <v>329</v>
      </c>
      <c r="C37" s="243"/>
      <c r="D37" s="102" t="s">
        <v>330</v>
      </c>
      <c r="E37" s="172">
        <v>6.0661836130399456</v>
      </c>
      <c r="F37" s="122"/>
      <c r="G37" s="122"/>
      <c r="H37" s="122"/>
      <c r="I37" s="173"/>
    </row>
    <row r="38" spans="1:9" ht="15" thickBot="1" x14ac:dyDescent="0.25"/>
    <row r="39" spans="1:9" s="33" customFormat="1" ht="30" customHeight="1" x14ac:dyDescent="0.25">
      <c r="A39" s="26"/>
      <c r="B39" s="97"/>
      <c r="C39" s="98"/>
      <c r="D39" s="98"/>
      <c r="E39" s="174" t="s">
        <v>395</v>
      </c>
    </row>
    <row r="40" spans="1:9" x14ac:dyDescent="0.2">
      <c r="A40" s="31"/>
      <c r="B40" s="100"/>
      <c r="C40" s="64"/>
      <c r="D40" s="54" t="s">
        <v>396</v>
      </c>
      <c r="E40" s="101" t="s">
        <v>10</v>
      </c>
    </row>
    <row r="41" spans="1:9" ht="15" x14ac:dyDescent="0.25">
      <c r="A41" s="31"/>
      <c r="B41" s="233" t="s">
        <v>298</v>
      </c>
      <c r="C41" s="214"/>
      <c r="D41" s="214"/>
      <c r="E41" s="234"/>
    </row>
    <row r="42" spans="1:9" x14ac:dyDescent="0.2">
      <c r="A42" s="31"/>
      <c r="B42" s="225" t="s">
        <v>298</v>
      </c>
      <c r="C42" s="62" t="s">
        <v>97</v>
      </c>
      <c r="D42" s="55" t="s">
        <v>331</v>
      </c>
      <c r="E42" s="111">
        <v>747945133.53598022</v>
      </c>
    </row>
    <row r="43" spans="1:9" x14ac:dyDescent="0.2">
      <c r="A43" s="31"/>
      <c r="B43" s="225"/>
      <c r="C43" s="62" t="s">
        <v>332</v>
      </c>
      <c r="D43" s="55" t="s">
        <v>333</v>
      </c>
      <c r="E43" s="112"/>
    </row>
    <row r="44" spans="1:9" x14ac:dyDescent="0.2">
      <c r="A44" s="31"/>
      <c r="B44" s="225"/>
      <c r="C44" s="62" t="s">
        <v>334</v>
      </c>
      <c r="D44" s="55" t="s">
        <v>335</v>
      </c>
      <c r="E44" s="112"/>
    </row>
    <row r="45" spans="1:9" x14ac:dyDescent="0.2">
      <c r="A45" s="31"/>
      <c r="B45" s="225"/>
      <c r="C45" s="62" t="s">
        <v>336</v>
      </c>
      <c r="D45" s="55" t="s">
        <v>337</v>
      </c>
      <c r="E45" s="112">
        <v>158133319.94</v>
      </c>
    </row>
    <row r="46" spans="1:9" ht="28.5" x14ac:dyDescent="0.2">
      <c r="A46" s="31"/>
      <c r="B46" s="225"/>
      <c r="C46" s="62" t="s">
        <v>338</v>
      </c>
      <c r="D46" s="55" t="s">
        <v>339</v>
      </c>
      <c r="E46" s="112"/>
    </row>
    <row r="47" spans="1:9" x14ac:dyDescent="0.2">
      <c r="A47" s="31"/>
      <c r="B47" s="240" t="s">
        <v>298</v>
      </c>
      <c r="C47" s="241"/>
      <c r="D47" s="55" t="s">
        <v>340</v>
      </c>
      <c r="E47" s="112">
        <v>589811813.59598017</v>
      </c>
    </row>
    <row r="48" spans="1:9" ht="28.5" x14ac:dyDescent="0.2">
      <c r="A48" s="31"/>
      <c r="B48" s="235" t="s">
        <v>341</v>
      </c>
      <c r="C48" s="62" t="s">
        <v>342</v>
      </c>
      <c r="D48" s="55" t="s">
        <v>343</v>
      </c>
      <c r="E48" s="112">
        <v>126565369.8279312</v>
      </c>
    </row>
    <row r="49" spans="1:5" ht="28.5" x14ac:dyDescent="0.2">
      <c r="A49" s="31"/>
      <c r="B49" s="235"/>
      <c r="C49" s="62" t="s">
        <v>344</v>
      </c>
      <c r="D49" s="55" t="s">
        <v>345</v>
      </c>
      <c r="E49" s="112">
        <v>4300205.2541680122</v>
      </c>
    </row>
    <row r="50" spans="1:5" ht="15" thickBot="1" x14ac:dyDescent="0.25">
      <c r="A50" s="31"/>
      <c r="B50" s="242" t="s">
        <v>346</v>
      </c>
      <c r="C50" s="243"/>
      <c r="D50" s="102" t="s">
        <v>347</v>
      </c>
      <c r="E50" s="123">
        <v>130865575.08209921</v>
      </c>
    </row>
  </sheetData>
  <mergeCells count="17">
    <mergeCell ref="B37:C37"/>
    <mergeCell ref="B1:I1"/>
    <mergeCell ref="B2:D2"/>
    <mergeCell ref="B5:I5"/>
    <mergeCell ref="B6:B16"/>
    <mergeCell ref="B19:C19"/>
    <mergeCell ref="B20:B28"/>
    <mergeCell ref="B29:C29"/>
    <mergeCell ref="B30:B33"/>
    <mergeCell ref="B34:C34"/>
    <mergeCell ref="B35:C35"/>
    <mergeCell ref="B36:C36"/>
    <mergeCell ref="B41:E41"/>
    <mergeCell ref="B42:B46"/>
    <mergeCell ref="B47:C47"/>
    <mergeCell ref="B48:B49"/>
    <mergeCell ref="B50:C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6" r:id="rId4" name="Button 2">
              <controlPr defaultSize="0" print="0" autoFill="0" autoPict="0" macro="[0]!Backtoindex">
                <anchor moveWithCells="1" sizeWithCells="1">
                  <from>
                    <xdr:col>2</xdr:col>
                    <xdr:colOff>209550</xdr:colOff>
                    <xdr:row>0</xdr:row>
                    <xdr:rowOff>38100</xdr:rowOff>
                  </from>
                  <to>
                    <xdr:col>2</xdr:col>
                    <xdr:colOff>1619250</xdr:colOff>
                    <xdr:row>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B1:H34"/>
  <sheetViews>
    <sheetView showGridLines="0" showRowColHeaders="0" zoomScale="70" zoomScaleNormal="70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B1" sqref="B1:G1"/>
    </sheetView>
  </sheetViews>
  <sheetFormatPr defaultColWidth="8.85546875" defaultRowHeight="14.25" x14ac:dyDescent="0.2"/>
  <cols>
    <col min="1" max="1" width="8.85546875" style="27"/>
    <col min="2" max="2" width="24" style="27" bestFit="1" customWidth="1"/>
    <col min="3" max="3" width="60" style="27" bestFit="1" customWidth="1"/>
    <col min="4" max="4" width="8.28515625" style="27" customWidth="1"/>
    <col min="5" max="5" width="31.85546875" style="27" customWidth="1"/>
    <col min="6" max="7" width="25.7109375" style="27" customWidth="1"/>
    <col min="8" max="8" width="9.140625" style="27" customWidth="1"/>
    <col min="9" max="16384" width="8.85546875" style="27"/>
  </cols>
  <sheetData>
    <row r="1" spans="2:8" s="33" customFormat="1" ht="26.25" x14ac:dyDescent="0.25">
      <c r="B1" s="238" t="s">
        <v>517</v>
      </c>
      <c r="C1" s="238"/>
      <c r="D1" s="238"/>
      <c r="E1" s="238"/>
      <c r="F1" s="238"/>
      <c r="G1" s="238"/>
      <c r="H1" s="26"/>
    </row>
    <row r="2" spans="2:8" s="33" customFormat="1" x14ac:dyDescent="0.25">
      <c r="B2" s="26"/>
      <c r="C2" s="26"/>
      <c r="D2" s="26"/>
      <c r="E2" s="26"/>
      <c r="F2" s="26"/>
      <c r="G2" s="26"/>
    </row>
    <row r="3" spans="2:8" s="33" customFormat="1" ht="15" x14ac:dyDescent="0.25">
      <c r="B3" s="26"/>
      <c r="C3" s="26"/>
      <c r="D3" s="67" t="s">
        <v>518</v>
      </c>
      <c r="E3" s="258" t="s">
        <v>519</v>
      </c>
      <c r="F3" s="258"/>
      <c r="G3" s="68" t="s">
        <v>520</v>
      </c>
    </row>
    <row r="4" spans="2:8" s="33" customFormat="1" ht="15" thickBot="1" x14ac:dyDescent="0.3">
      <c r="B4" s="199" t="s">
        <v>394</v>
      </c>
      <c r="C4" s="199"/>
      <c r="D4" s="199"/>
      <c r="E4" s="199"/>
      <c r="F4" s="26"/>
      <c r="G4" s="26"/>
    </row>
    <row r="5" spans="2:8" s="33" customFormat="1" ht="57" x14ac:dyDescent="0.25">
      <c r="B5" s="97"/>
      <c r="C5" s="98"/>
      <c r="D5" s="98"/>
      <c r="E5" s="165" t="s">
        <v>521</v>
      </c>
      <c r="F5" s="165" t="s">
        <v>522</v>
      </c>
      <c r="G5" s="99" t="s">
        <v>523</v>
      </c>
    </row>
    <row r="6" spans="2:8" x14ac:dyDescent="0.2">
      <c r="B6" s="100"/>
      <c r="C6" s="64"/>
      <c r="D6" s="54" t="s">
        <v>396</v>
      </c>
      <c r="E6" s="55" t="s">
        <v>7</v>
      </c>
      <c r="F6" s="55" t="s">
        <v>8</v>
      </c>
      <c r="G6" s="101" t="s">
        <v>9</v>
      </c>
    </row>
    <row r="7" spans="2:8" ht="15" customHeight="1" x14ac:dyDescent="0.25">
      <c r="B7" s="233" t="s">
        <v>524</v>
      </c>
      <c r="C7" s="214"/>
      <c r="D7" s="214"/>
      <c r="E7" s="214"/>
      <c r="F7" s="214"/>
      <c r="G7" s="234"/>
    </row>
    <row r="8" spans="2:8" ht="15" customHeight="1" x14ac:dyDescent="0.2">
      <c r="B8" s="226" t="s">
        <v>525</v>
      </c>
      <c r="C8" s="227"/>
      <c r="D8" s="55" t="s">
        <v>193</v>
      </c>
      <c r="E8" s="149">
        <v>204355492.74092737</v>
      </c>
      <c r="F8" s="149">
        <v>204355492.74092737</v>
      </c>
      <c r="G8" s="111"/>
    </row>
    <row r="9" spans="2:8" ht="15" customHeight="1" x14ac:dyDescent="0.2">
      <c r="B9" s="240" t="s">
        <v>526</v>
      </c>
      <c r="C9" s="241"/>
      <c r="D9" s="55" t="s">
        <v>195</v>
      </c>
      <c r="E9" s="130">
        <v>41123333.085642114</v>
      </c>
      <c r="F9" s="130">
        <v>41123333.085642114</v>
      </c>
      <c r="G9" s="112"/>
    </row>
    <row r="10" spans="2:8" ht="15" customHeight="1" x14ac:dyDescent="0.2">
      <c r="B10" s="240" t="s">
        <v>527</v>
      </c>
      <c r="C10" s="241"/>
      <c r="D10" s="55" t="s">
        <v>199</v>
      </c>
      <c r="E10" s="130">
        <v>133530983.32921873</v>
      </c>
      <c r="F10" s="130">
        <v>133534570.42143536</v>
      </c>
      <c r="G10" s="112"/>
    </row>
    <row r="11" spans="2:8" ht="15" customHeight="1" x14ac:dyDescent="0.2">
      <c r="B11" s="240" t="s">
        <v>528</v>
      </c>
      <c r="C11" s="241"/>
      <c r="D11" s="55" t="s">
        <v>201</v>
      </c>
      <c r="E11" s="130">
        <v>76214973.341005504</v>
      </c>
      <c r="F11" s="130">
        <v>76214973.341005504</v>
      </c>
      <c r="G11" s="112"/>
    </row>
    <row r="12" spans="2:8" ht="15" customHeight="1" x14ac:dyDescent="0.2">
      <c r="B12" s="240" t="s">
        <v>529</v>
      </c>
      <c r="C12" s="241"/>
      <c r="D12" s="55" t="s">
        <v>203</v>
      </c>
      <c r="E12" s="130">
        <v>38544166.789633662</v>
      </c>
      <c r="F12" s="130">
        <v>38544166.789633662</v>
      </c>
      <c r="G12" s="112"/>
    </row>
    <row r="13" spans="2:8" ht="15" customHeight="1" x14ac:dyDescent="0.2">
      <c r="B13" s="226" t="s">
        <v>530</v>
      </c>
      <c r="C13" s="227"/>
      <c r="D13" s="55" t="s">
        <v>205</v>
      </c>
      <c r="E13" s="130">
        <v>-163412883.26555848</v>
      </c>
      <c r="F13" s="130">
        <v>-163414147.17350292</v>
      </c>
      <c r="G13" s="119"/>
    </row>
    <row r="14" spans="2:8" ht="15" customHeight="1" x14ac:dyDescent="0.2">
      <c r="B14" s="240" t="s">
        <v>531</v>
      </c>
      <c r="C14" s="241"/>
      <c r="D14" s="55" t="s">
        <v>207</v>
      </c>
      <c r="E14" s="130">
        <v>0</v>
      </c>
      <c r="F14" s="130">
        <v>0</v>
      </c>
      <c r="G14" s="119"/>
    </row>
    <row r="15" spans="2:8" ht="15" customHeight="1" thickBot="1" x14ac:dyDescent="0.25">
      <c r="B15" s="242" t="s">
        <v>524</v>
      </c>
      <c r="C15" s="243"/>
      <c r="D15" s="102" t="s">
        <v>19</v>
      </c>
      <c r="E15" s="150">
        <v>330356066.0208689</v>
      </c>
      <c r="F15" s="150">
        <v>330358389.20514107</v>
      </c>
      <c r="G15" s="173"/>
    </row>
    <row r="16" spans="2:8" ht="15" thickBot="1" x14ac:dyDescent="0.25"/>
    <row r="17" spans="2:7" s="33" customFormat="1" ht="30" customHeight="1" x14ac:dyDescent="0.25">
      <c r="B17" s="97"/>
      <c r="C17" s="98"/>
      <c r="D17" s="98"/>
      <c r="E17" s="139" t="s">
        <v>532</v>
      </c>
      <c r="F17" s="26"/>
      <c r="G17" s="26"/>
    </row>
    <row r="18" spans="2:7" x14ac:dyDescent="0.2">
      <c r="B18" s="100"/>
      <c r="C18" s="64"/>
      <c r="D18" s="54" t="s">
        <v>396</v>
      </c>
      <c r="E18" s="101" t="s">
        <v>14</v>
      </c>
      <c r="F18" s="31"/>
      <c r="G18" s="31"/>
    </row>
    <row r="19" spans="2:7" ht="15" x14ac:dyDescent="0.25">
      <c r="B19" s="233" t="s">
        <v>533</v>
      </c>
      <c r="C19" s="214"/>
      <c r="D19" s="214"/>
      <c r="E19" s="234"/>
      <c r="F19" s="31"/>
      <c r="G19" s="31"/>
    </row>
    <row r="20" spans="2:7" x14ac:dyDescent="0.2">
      <c r="B20" s="240" t="s">
        <v>534</v>
      </c>
      <c r="C20" s="241"/>
      <c r="D20" s="55" t="s">
        <v>143</v>
      </c>
      <c r="E20" s="126">
        <v>0</v>
      </c>
      <c r="F20" s="41"/>
      <c r="G20" s="31"/>
    </row>
    <row r="21" spans="2:7" x14ac:dyDescent="0.2">
      <c r="B21" s="226" t="s">
        <v>535</v>
      </c>
      <c r="C21" s="227"/>
      <c r="D21" s="55" t="s">
        <v>144</v>
      </c>
      <c r="E21" s="129">
        <v>19929482.717221245</v>
      </c>
      <c r="F21" s="41"/>
      <c r="G21" s="31"/>
    </row>
    <row r="22" spans="2:7" x14ac:dyDescent="0.2">
      <c r="B22" s="240" t="s">
        <v>536</v>
      </c>
      <c r="C22" s="241"/>
      <c r="D22" s="55" t="s">
        <v>145</v>
      </c>
      <c r="E22" s="129">
        <v>-2323.1842721700668</v>
      </c>
      <c r="F22" s="41"/>
      <c r="G22" s="31"/>
    </row>
    <row r="23" spans="2:7" x14ac:dyDescent="0.2">
      <c r="B23" s="240" t="s">
        <v>537</v>
      </c>
      <c r="C23" s="241"/>
      <c r="D23" s="55" t="s">
        <v>260</v>
      </c>
      <c r="E23" s="129">
        <v>-76290223.866294697</v>
      </c>
      <c r="F23" s="41"/>
      <c r="G23" s="31"/>
    </row>
    <row r="24" spans="2:7" x14ac:dyDescent="0.2">
      <c r="B24" s="240" t="s">
        <v>538</v>
      </c>
      <c r="C24" s="241"/>
      <c r="D24" s="55" t="s">
        <v>21</v>
      </c>
      <c r="E24" s="129">
        <v>0</v>
      </c>
      <c r="F24" s="41"/>
      <c r="G24" s="31"/>
    </row>
    <row r="25" spans="2:7" x14ac:dyDescent="0.2">
      <c r="B25" s="240" t="s">
        <v>539</v>
      </c>
      <c r="C25" s="241"/>
      <c r="D25" s="55" t="s">
        <v>29</v>
      </c>
      <c r="E25" s="129">
        <v>273995324.87179548</v>
      </c>
      <c r="F25" s="41"/>
      <c r="G25" s="31"/>
    </row>
    <row r="26" spans="2:7" x14ac:dyDescent="0.2">
      <c r="B26" s="240" t="s">
        <v>540</v>
      </c>
      <c r="C26" s="241"/>
      <c r="D26" s="55" t="s">
        <v>31</v>
      </c>
      <c r="E26" s="129">
        <v>0</v>
      </c>
      <c r="F26" s="41"/>
      <c r="G26" s="31"/>
    </row>
    <row r="27" spans="2:7" x14ac:dyDescent="0.2">
      <c r="B27" s="240" t="s">
        <v>541</v>
      </c>
      <c r="C27" s="241"/>
      <c r="D27" s="55" t="s">
        <v>33</v>
      </c>
      <c r="E27" s="129">
        <v>273995324.87179548</v>
      </c>
      <c r="F27" s="41"/>
      <c r="G27" s="31"/>
    </row>
    <row r="28" spans="2:7" x14ac:dyDescent="0.2">
      <c r="B28" s="225" t="s">
        <v>542</v>
      </c>
      <c r="C28" s="62" t="s">
        <v>543</v>
      </c>
      <c r="D28" s="55" t="s">
        <v>151</v>
      </c>
      <c r="E28" s="129">
        <v>0</v>
      </c>
      <c r="F28" s="41"/>
      <c r="G28" s="31"/>
    </row>
    <row r="29" spans="2:7" ht="28.5" x14ac:dyDescent="0.2">
      <c r="B29" s="225"/>
      <c r="C29" s="62" t="s">
        <v>544</v>
      </c>
      <c r="D29" s="55" t="s">
        <v>152</v>
      </c>
      <c r="E29" s="129">
        <v>0</v>
      </c>
      <c r="F29" s="41"/>
      <c r="G29" s="31"/>
    </row>
    <row r="30" spans="2:7" ht="28.5" x14ac:dyDescent="0.2">
      <c r="B30" s="225"/>
      <c r="C30" s="62" t="s">
        <v>545</v>
      </c>
      <c r="D30" s="55" t="s">
        <v>153</v>
      </c>
      <c r="E30" s="129">
        <v>0</v>
      </c>
      <c r="F30" s="41"/>
      <c r="G30" s="31"/>
    </row>
    <row r="31" spans="2:7" ht="28.5" x14ac:dyDescent="0.2">
      <c r="B31" s="225"/>
      <c r="C31" s="62" t="s">
        <v>546</v>
      </c>
      <c r="D31" s="55" t="s">
        <v>154</v>
      </c>
      <c r="E31" s="129">
        <v>0</v>
      </c>
      <c r="F31" s="41"/>
      <c r="G31" s="31"/>
    </row>
    <row r="32" spans="2:7" ht="28.5" x14ac:dyDescent="0.2">
      <c r="B32" s="225"/>
      <c r="C32" s="62" t="s">
        <v>547</v>
      </c>
      <c r="D32" s="55" t="s">
        <v>155</v>
      </c>
      <c r="E32" s="129">
        <v>0</v>
      </c>
      <c r="F32" s="41"/>
      <c r="G32" s="31"/>
    </row>
    <row r="33" spans="2:7" ht="28.5" x14ac:dyDescent="0.2">
      <c r="B33" s="225"/>
      <c r="C33" s="62" t="s">
        <v>548</v>
      </c>
      <c r="D33" s="55" t="s">
        <v>281</v>
      </c>
      <c r="E33" s="175" t="s">
        <v>549</v>
      </c>
      <c r="F33" s="31"/>
    </row>
    <row r="34" spans="2:7" ht="15" thickBot="1" x14ac:dyDescent="0.25">
      <c r="B34" s="257"/>
      <c r="C34" s="176" t="s">
        <v>550</v>
      </c>
      <c r="D34" s="102" t="s">
        <v>282</v>
      </c>
      <c r="E34" s="137">
        <v>28764085.149999999</v>
      </c>
      <c r="F34" s="41"/>
      <c r="G34" s="31"/>
    </row>
  </sheetData>
  <mergeCells count="22">
    <mergeCell ref="B15:C15"/>
    <mergeCell ref="B1:G1"/>
    <mergeCell ref="E3:F3"/>
    <mergeCell ref="B4:E4"/>
    <mergeCell ref="B7:G7"/>
    <mergeCell ref="B8:C8"/>
    <mergeCell ref="B9:C9"/>
    <mergeCell ref="B10:C10"/>
    <mergeCell ref="B11:C11"/>
    <mergeCell ref="B12:C12"/>
    <mergeCell ref="B13:C13"/>
    <mergeCell ref="B14:C14"/>
    <mergeCell ref="B25:C25"/>
    <mergeCell ref="B26:C26"/>
    <mergeCell ref="B27:C27"/>
    <mergeCell ref="B28:B34"/>
    <mergeCell ref="B19:E19"/>
    <mergeCell ref="B20:C20"/>
    <mergeCell ref="B21:C21"/>
    <mergeCell ref="B22:C22"/>
    <mergeCell ref="B23:C23"/>
    <mergeCell ref="B24:C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4" name="Button 2">
              <controlPr defaultSize="0" print="0" autoFill="0" autoPict="0" macro="[0]!Backtoindex">
                <anchor moveWithCells="1" sizeWithCells="1">
                  <from>
                    <xdr:col>6</xdr:col>
                    <xdr:colOff>1200150</xdr:colOff>
                    <xdr:row>0</xdr:row>
                    <xdr:rowOff>57150</xdr:rowOff>
                  </from>
                  <to>
                    <xdr:col>8</xdr:col>
                    <xdr:colOff>238125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pageSetUpPr fitToPage="1"/>
  </sheetPr>
  <dimension ref="B1:H68"/>
  <sheetViews>
    <sheetView showGridLines="0" showRowColHeaders="0" zoomScale="70" zoomScaleNormal="7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" sqref="B1:G1"/>
    </sheetView>
  </sheetViews>
  <sheetFormatPr defaultColWidth="8.85546875" defaultRowHeight="14.25" x14ac:dyDescent="0.2"/>
  <cols>
    <col min="1" max="1" width="8.85546875" style="27"/>
    <col min="2" max="2" width="70.85546875" style="27" bestFit="1" customWidth="1"/>
    <col min="3" max="3" width="8.28515625" style="27" customWidth="1"/>
    <col min="4" max="4" width="24" style="27" bestFit="1" customWidth="1"/>
    <col min="5" max="7" width="23.5703125" style="27" bestFit="1" customWidth="1"/>
    <col min="8" max="8" width="9.140625" style="27" customWidth="1"/>
    <col min="9" max="16384" width="8.85546875" style="27"/>
  </cols>
  <sheetData>
    <row r="1" spans="2:8" s="33" customFormat="1" ht="26.25" x14ac:dyDescent="0.25">
      <c r="B1" s="238" t="s">
        <v>398</v>
      </c>
      <c r="C1" s="238"/>
      <c r="D1" s="238"/>
      <c r="E1" s="238"/>
      <c r="F1" s="238"/>
      <c r="G1" s="238"/>
      <c r="H1" s="26"/>
    </row>
    <row r="2" spans="2:8" s="33" customFormat="1" ht="15" thickBot="1" x14ac:dyDescent="0.3">
      <c r="B2" s="261" t="s">
        <v>394</v>
      </c>
      <c r="C2" s="261"/>
      <c r="D2" s="261"/>
      <c r="E2" s="261"/>
    </row>
    <row r="3" spans="2:8" s="33" customFormat="1" x14ac:dyDescent="0.25">
      <c r="B3" s="97"/>
      <c r="C3" s="98"/>
      <c r="D3" s="248" t="s">
        <v>348</v>
      </c>
      <c r="E3" s="259"/>
    </row>
    <row r="4" spans="2:8" s="33" customFormat="1" x14ac:dyDescent="0.25">
      <c r="B4" s="100"/>
      <c r="C4" s="64"/>
      <c r="D4" s="63" t="s">
        <v>349</v>
      </c>
      <c r="E4" s="177" t="s">
        <v>350</v>
      </c>
    </row>
    <row r="5" spans="2:8" s="33" customFormat="1" x14ac:dyDescent="0.25">
      <c r="B5" s="100"/>
      <c r="C5" s="64"/>
      <c r="D5" s="63" t="s">
        <v>399</v>
      </c>
      <c r="E5" s="177" t="s">
        <v>400</v>
      </c>
    </row>
    <row r="6" spans="2:8" x14ac:dyDescent="0.2">
      <c r="B6" s="100"/>
      <c r="C6" s="54" t="s">
        <v>396</v>
      </c>
      <c r="D6" s="55" t="s">
        <v>5</v>
      </c>
      <c r="E6" s="101" t="s">
        <v>6</v>
      </c>
    </row>
    <row r="7" spans="2:8" ht="15" x14ac:dyDescent="0.25">
      <c r="B7" s="233" t="s">
        <v>348</v>
      </c>
      <c r="C7" s="214"/>
      <c r="D7" s="214"/>
      <c r="E7" s="234"/>
    </row>
    <row r="8" spans="2:8" ht="29.25" thickBot="1" x14ac:dyDescent="0.25">
      <c r="B8" s="178" t="s">
        <v>351</v>
      </c>
      <c r="C8" s="102" t="s">
        <v>193</v>
      </c>
      <c r="D8" s="142">
        <v>19082511.426789999</v>
      </c>
      <c r="E8" s="124"/>
    </row>
    <row r="9" spans="2:8" ht="15" thickBot="1" x14ac:dyDescent="0.25"/>
    <row r="10" spans="2:8" s="33" customFormat="1" x14ac:dyDescent="0.25">
      <c r="B10" s="97"/>
      <c r="C10" s="98"/>
      <c r="D10" s="246" t="s">
        <v>352</v>
      </c>
      <c r="E10" s="246"/>
      <c r="F10" s="246"/>
      <c r="G10" s="249"/>
    </row>
    <row r="11" spans="2:8" s="33" customFormat="1" x14ac:dyDescent="0.25">
      <c r="B11" s="100"/>
      <c r="C11" s="64"/>
      <c r="D11" s="244" t="s">
        <v>349</v>
      </c>
      <c r="E11" s="244"/>
      <c r="F11" s="244" t="s">
        <v>350</v>
      </c>
      <c r="G11" s="260"/>
    </row>
    <row r="12" spans="2:8" s="33" customFormat="1" ht="57" x14ac:dyDescent="0.25">
      <c r="B12" s="100"/>
      <c r="C12" s="64"/>
      <c r="D12" s="61" t="s">
        <v>353</v>
      </c>
      <c r="E12" s="61" t="s">
        <v>354</v>
      </c>
      <c r="F12" s="61" t="s">
        <v>355</v>
      </c>
      <c r="G12" s="179" t="s">
        <v>354</v>
      </c>
    </row>
    <row r="13" spans="2:8" x14ac:dyDescent="0.2">
      <c r="B13" s="100"/>
      <c r="C13" s="54" t="s">
        <v>396</v>
      </c>
      <c r="D13" s="55" t="s">
        <v>7</v>
      </c>
      <c r="E13" s="55" t="s">
        <v>8</v>
      </c>
      <c r="F13" s="55" t="s">
        <v>9</v>
      </c>
      <c r="G13" s="101" t="s">
        <v>10</v>
      </c>
    </row>
    <row r="14" spans="2:8" ht="15" x14ac:dyDescent="0.25">
      <c r="B14" s="233" t="s">
        <v>352</v>
      </c>
      <c r="C14" s="214"/>
      <c r="D14" s="214"/>
      <c r="E14" s="214"/>
      <c r="F14" s="214"/>
      <c r="G14" s="234"/>
    </row>
    <row r="15" spans="2:8" x14ac:dyDescent="0.2">
      <c r="B15" s="166" t="s">
        <v>356</v>
      </c>
      <c r="C15" s="55" t="s">
        <v>195</v>
      </c>
      <c r="D15" s="149">
        <v>4095513.18</v>
      </c>
      <c r="E15" s="149">
        <v>0</v>
      </c>
      <c r="F15" s="149">
        <v>0</v>
      </c>
      <c r="G15" s="126">
        <v>0</v>
      </c>
    </row>
    <row r="16" spans="2:8" x14ac:dyDescent="0.2">
      <c r="B16" s="166" t="s">
        <v>357</v>
      </c>
      <c r="C16" s="55" t="s">
        <v>199</v>
      </c>
      <c r="D16" s="130">
        <v>368774.86</v>
      </c>
      <c r="E16" s="130">
        <v>837627.12</v>
      </c>
      <c r="F16" s="130">
        <v>0</v>
      </c>
      <c r="G16" s="129">
        <v>0</v>
      </c>
    </row>
    <row r="17" spans="2:7" x14ac:dyDescent="0.2">
      <c r="B17" s="166" t="s">
        <v>358</v>
      </c>
      <c r="C17" s="55" t="s">
        <v>201</v>
      </c>
      <c r="D17" s="130">
        <v>454283.09</v>
      </c>
      <c r="E17" s="130">
        <v>0</v>
      </c>
      <c r="F17" s="130">
        <v>0</v>
      </c>
      <c r="G17" s="129">
        <v>0</v>
      </c>
    </row>
    <row r="18" spans="2:7" x14ac:dyDescent="0.2">
      <c r="B18" s="166" t="s">
        <v>359</v>
      </c>
      <c r="C18" s="55" t="s">
        <v>203</v>
      </c>
      <c r="D18" s="130">
        <v>70167085.989999995</v>
      </c>
      <c r="E18" s="130">
        <v>34385077.959999993</v>
      </c>
      <c r="F18" s="130">
        <v>0</v>
      </c>
      <c r="G18" s="129">
        <v>0</v>
      </c>
    </row>
    <row r="19" spans="2:7" x14ac:dyDescent="0.2">
      <c r="B19" s="166" t="s">
        <v>360</v>
      </c>
      <c r="C19" s="55" t="s">
        <v>205</v>
      </c>
      <c r="D19" s="130">
        <v>3334490</v>
      </c>
      <c r="E19" s="130">
        <v>12798354.790000001</v>
      </c>
      <c r="F19" s="130">
        <v>0</v>
      </c>
      <c r="G19" s="129">
        <v>0</v>
      </c>
    </row>
    <row r="20" spans="2:7" x14ac:dyDescent="0.2">
      <c r="B20" s="166" t="s">
        <v>361</v>
      </c>
      <c r="C20" s="55" t="s">
        <v>207</v>
      </c>
      <c r="D20" s="130">
        <v>0</v>
      </c>
      <c r="E20" s="130">
        <v>0</v>
      </c>
      <c r="F20" s="130">
        <v>0</v>
      </c>
      <c r="G20" s="129">
        <v>0</v>
      </c>
    </row>
    <row r="21" spans="2:7" ht="28.5" x14ac:dyDescent="0.2">
      <c r="B21" s="166" t="s">
        <v>362</v>
      </c>
      <c r="C21" s="55" t="s">
        <v>209</v>
      </c>
      <c r="D21" s="130">
        <v>17161531.210000001</v>
      </c>
      <c r="E21" s="130">
        <v>41052243.560000002</v>
      </c>
      <c r="F21" s="130">
        <v>0</v>
      </c>
      <c r="G21" s="129">
        <v>0</v>
      </c>
    </row>
    <row r="22" spans="2:7" x14ac:dyDescent="0.2">
      <c r="B22" s="166" t="s">
        <v>363</v>
      </c>
      <c r="C22" s="55" t="s">
        <v>211</v>
      </c>
      <c r="D22" s="130">
        <v>9700321.1100000013</v>
      </c>
      <c r="E22" s="130">
        <v>5698590.4499999993</v>
      </c>
      <c r="F22" s="130">
        <v>0</v>
      </c>
      <c r="G22" s="129">
        <v>0</v>
      </c>
    </row>
    <row r="23" spans="2:7" x14ac:dyDescent="0.2">
      <c r="B23" s="166" t="s">
        <v>364</v>
      </c>
      <c r="C23" s="55" t="s">
        <v>19</v>
      </c>
      <c r="D23" s="130">
        <v>0</v>
      </c>
      <c r="E23" s="130">
        <v>0</v>
      </c>
      <c r="F23" s="130">
        <v>0</v>
      </c>
      <c r="G23" s="129">
        <v>0</v>
      </c>
    </row>
    <row r="24" spans="2:7" x14ac:dyDescent="0.2">
      <c r="B24" s="166" t="s">
        <v>365</v>
      </c>
      <c r="C24" s="55" t="s">
        <v>142</v>
      </c>
      <c r="D24" s="130">
        <v>12182564.359999999</v>
      </c>
      <c r="E24" s="130">
        <v>7586911.2200000007</v>
      </c>
      <c r="F24" s="130">
        <v>0</v>
      </c>
      <c r="G24" s="129">
        <v>0</v>
      </c>
    </row>
    <row r="25" spans="2:7" x14ac:dyDescent="0.2">
      <c r="B25" s="166" t="s">
        <v>366</v>
      </c>
      <c r="C25" s="55" t="s">
        <v>143</v>
      </c>
      <c r="D25" s="130">
        <v>2293.9299999999998</v>
      </c>
      <c r="E25" s="130">
        <v>0</v>
      </c>
      <c r="F25" s="130">
        <v>0</v>
      </c>
      <c r="G25" s="129">
        <v>0</v>
      </c>
    </row>
    <row r="26" spans="2:7" x14ac:dyDescent="0.2">
      <c r="B26" s="166" t="s">
        <v>367</v>
      </c>
      <c r="C26" s="55" t="s">
        <v>144</v>
      </c>
      <c r="D26" s="130">
        <v>0</v>
      </c>
      <c r="E26" s="130">
        <v>0</v>
      </c>
      <c r="F26" s="130">
        <v>0</v>
      </c>
      <c r="G26" s="129">
        <v>0</v>
      </c>
    </row>
    <row r="27" spans="2:7" x14ac:dyDescent="0.2">
      <c r="B27" s="166" t="s">
        <v>245</v>
      </c>
      <c r="C27" s="55" t="s">
        <v>145</v>
      </c>
      <c r="D27" s="130">
        <v>0</v>
      </c>
      <c r="E27" s="130">
        <v>0</v>
      </c>
      <c r="F27" s="130">
        <v>0</v>
      </c>
      <c r="G27" s="129">
        <v>0</v>
      </c>
    </row>
    <row r="28" spans="2:7" x14ac:dyDescent="0.2">
      <c r="B28" s="166" t="s">
        <v>246</v>
      </c>
      <c r="C28" s="55" t="s">
        <v>260</v>
      </c>
      <c r="D28" s="130">
        <v>0</v>
      </c>
      <c r="E28" s="130">
        <v>0</v>
      </c>
      <c r="F28" s="130">
        <v>0</v>
      </c>
      <c r="G28" s="129">
        <v>0</v>
      </c>
    </row>
    <row r="29" spans="2:7" x14ac:dyDescent="0.2">
      <c r="B29" s="166" t="s">
        <v>247</v>
      </c>
      <c r="C29" s="55" t="s">
        <v>21</v>
      </c>
      <c r="D29" s="130">
        <v>0</v>
      </c>
      <c r="E29" s="130">
        <v>0</v>
      </c>
      <c r="F29" s="130">
        <v>0</v>
      </c>
      <c r="G29" s="129">
        <v>0</v>
      </c>
    </row>
    <row r="30" spans="2:7" ht="15" thickBot="1" x14ac:dyDescent="0.25">
      <c r="B30" s="178" t="s">
        <v>248</v>
      </c>
      <c r="C30" s="102" t="s">
        <v>23</v>
      </c>
      <c r="D30" s="150">
        <v>0</v>
      </c>
      <c r="E30" s="150">
        <v>0</v>
      </c>
      <c r="F30" s="150">
        <v>0</v>
      </c>
      <c r="G30" s="137">
        <v>0</v>
      </c>
    </row>
    <row r="31" spans="2:7" ht="15" thickBot="1" x14ac:dyDescent="0.25"/>
    <row r="32" spans="2:7" s="33" customFormat="1" x14ac:dyDescent="0.25">
      <c r="B32" s="97"/>
      <c r="C32" s="98"/>
      <c r="D32" s="138" t="s">
        <v>349</v>
      </c>
      <c r="E32" s="139" t="s">
        <v>350</v>
      </c>
    </row>
    <row r="33" spans="2:7" s="33" customFormat="1" x14ac:dyDescent="0.25">
      <c r="B33" s="100"/>
      <c r="C33" s="64"/>
      <c r="D33" s="63" t="s">
        <v>401</v>
      </c>
      <c r="E33" s="177" t="s">
        <v>402</v>
      </c>
    </row>
    <row r="34" spans="2:7" x14ac:dyDescent="0.2">
      <c r="B34" s="100"/>
      <c r="C34" s="54" t="s">
        <v>396</v>
      </c>
      <c r="D34" s="55" t="s">
        <v>11</v>
      </c>
      <c r="E34" s="101" t="s">
        <v>12</v>
      </c>
    </row>
    <row r="35" spans="2:7" ht="15" x14ac:dyDescent="0.25">
      <c r="B35" s="233" t="s">
        <v>368</v>
      </c>
      <c r="C35" s="214"/>
      <c r="D35" s="214"/>
      <c r="E35" s="234"/>
    </row>
    <row r="36" spans="2:7" ht="15" thickBot="1" x14ac:dyDescent="0.25">
      <c r="B36" s="178" t="s">
        <v>368</v>
      </c>
      <c r="C36" s="102" t="s">
        <v>29</v>
      </c>
      <c r="D36" s="142">
        <v>0</v>
      </c>
      <c r="E36" s="124">
        <v>136381244.64582798</v>
      </c>
    </row>
    <row r="37" spans="2:7" ht="15" thickBot="1" x14ac:dyDescent="0.25"/>
    <row r="38" spans="2:7" s="33" customFormat="1" x14ac:dyDescent="0.25">
      <c r="B38" s="97"/>
      <c r="C38" s="98"/>
      <c r="D38" s="248" t="s">
        <v>349</v>
      </c>
      <c r="E38" s="248"/>
      <c r="F38" s="248" t="s">
        <v>350</v>
      </c>
      <c r="G38" s="259"/>
    </row>
    <row r="39" spans="2:7" s="33" customFormat="1" ht="57" x14ac:dyDescent="0.25">
      <c r="B39" s="100"/>
      <c r="C39" s="64"/>
      <c r="D39" s="61" t="s">
        <v>355</v>
      </c>
      <c r="E39" s="61" t="s">
        <v>370</v>
      </c>
      <c r="F39" s="61" t="s">
        <v>355</v>
      </c>
      <c r="G39" s="179" t="s">
        <v>370</v>
      </c>
    </row>
    <row r="40" spans="2:7" x14ac:dyDescent="0.2">
      <c r="B40" s="100"/>
      <c r="C40" s="54" t="s">
        <v>396</v>
      </c>
      <c r="D40" s="55" t="s">
        <v>13</v>
      </c>
      <c r="E40" s="55" t="s">
        <v>14</v>
      </c>
      <c r="F40" s="55" t="s">
        <v>15</v>
      </c>
      <c r="G40" s="101" t="s">
        <v>187</v>
      </c>
    </row>
    <row r="41" spans="2:7" ht="15" x14ac:dyDescent="0.25">
      <c r="B41" s="233" t="s">
        <v>369</v>
      </c>
      <c r="C41" s="214"/>
      <c r="D41" s="214"/>
      <c r="E41" s="214"/>
      <c r="F41" s="214"/>
      <c r="G41" s="234"/>
    </row>
    <row r="42" spans="2:7" x14ac:dyDescent="0.2">
      <c r="B42" s="166" t="s">
        <v>371</v>
      </c>
      <c r="C42" s="55" t="s">
        <v>31</v>
      </c>
      <c r="D42" s="149">
        <v>0</v>
      </c>
      <c r="E42" s="180"/>
      <c r="F42" s="149">
        <v>2385067232.6599998</v>
      </c>
      <c r="G42" s="181"/>
    </row>
    <row r="43" spans="2:7" x14ac:dyDescent="0.2">
      <c r="B43" s="166" t="s">
        <v>372</v>
      </c>
      <c r="C43" s="55" t="s">
        <v>33</v>
      </c>
      <c r="D43" s="130">
        <v>0</v>
      </c>
      <c r="E43" s="182"/>
      <c r="F43" s="130">
        <v>28764085.149999999</v>
      </c>
      <c r="G43" s="183"/>
    </row>
    <row r="44" spans="2:7" x14ac:dyDescent="0.2">
      <c r="B44" s="166" t="s">
        <v>373</v>
      </c>
      <c r="C44" s="55" t="s">
        <v>35</v>
      </c>
      <c r="D44" s="130">
        <v>0</v>
      </c>
      <c r="E44" s="182"/>
      <c r="F44" s="130">
        <v>2315648984.3800001</v>
      </c>
      <c r="G44" s="183"/>
    </row>
    <row r="45" spans="2:7" x14ac:dyDescent="0.2">
      <c r="B45" s="166" t="s">
        <v>374</v>
      </c>
      <c r="C45" s="55" t="s">
        <v>37</v>
      </c>
      <c r="D45" s="130">
        <v>0</v>
      </c>
      <c r="E45" s="182"/>
      <c r="F45" s="130">
        <v>1017988259.41</v>
      </c>
      <c r="G45" s="183"/>
    </row>
    <row r="46" spans="2:7" ht="15" thickBot="1" x14ac:dyDescent="0.25">
      <c r="B46" s="178" t="s">
        <v>369</v>
      </c>
      <c r="C46" s="102" t="s">
        <v>39</v>
      </c>
      <c r="D46" s="184"/>
      <c r="E46" s="150">
        <v>0</v>
      </c>
      <c r="F46" s="184"/>
      <c r="G46" s="137">
        <v>17203133038.482834</v>
      </c>
    </row>
    <row r="47" spans="2:7" ht="15" thickBot="1" x14ac:dyDescent="0.25"/>
    <row r="48" spans="2:7" s="33" customFormat="1" x14ac:dyDescent="0.25">
      <c r="B48" s="97"/>
      <c r="C48" s="98"/>
      <c r="D48" s="139" t="s">
        <v>395</v>
      </c>
    </row>
    <row r="49" spans="2:5" x14ac:dyDescent="0.2">
      <c r="B49" s="100"/>
      <c r="C49" s="54" t="s">
        <v>396</v>
      </c>
      <c r="D49" s="101" t="s">
        <v>188</v>
      </c>
    </row>
    <row r="50" spans="2:5" ht="15" x14ac:dyDescent="0.25">
      <c r="B50" s="233" t="s">
        <v>375</v>
      </c>
      <c r="C50" s="214"/>
      <c r="D50" s="234"/>
    </row>
    <row r="51" spans="2:5" x14ac:dyDescent="0.2">
      <c r="B51" s="140" t="s">
        <v>376</v>
      </c>
      <c r="C51" s="55" t="s">
        <v>146</v>
      </c>
      <c r="D51" s="126">
        <v>155463756.07261798</v>
      </c>
    </row>
    <row r="52" spans="2:5" x14ac:dyDescent="0.2">
      <c r="B52" s="140" t="s">
        <v>323</v>
      </c>
      <c r="C52" s="55" t="s">
        <v>147</v>
      </c>
      <c r="D52" s="129">
        <v>273994392.98113805</v>
      </c>
    </row>
    <row r="53" spans="2:5" x14ac:dyDescent="0.2">
      <c r="B53" s="140" t="s">
        <v>377</v>
      </c>
      <c r="C53" s="55" t="s">
        <v>148</v>
      </c>
      <c r="D53" s="129">
        <v>123297476.84151213</v>
      </c>
    </row>
    <row r="54" spans="2:5" x14ac:dyDescent="0.2">
      <c r="B54" s="140" t="s">
        <v>378</v>
      </c>
      <c r="C54" s="55" t="s">
        <v>149</v>
      </c>
      <c r="D54" s="129">
        <v>68498598.245284513</v>
      </c>
    </row>
    <row r="55" spans="2:5" x14ac:dyDescent="0.2">
      <c r="B55" s="140" t="s">
        <v>379</v>
      </c>
      <c r="C55" s="55" t="s">
        <v>150</v>
      </c>
      <c r="D55" s="129">
        <v>123297476.84151213</v>
      </c>
    </row>
    <row r="56" spans="2:5" x14ac:dyDescent="0.2">
      <c r="B56" s="166" t="s">
        <v>380</v>
      </c>
      <c r="C56" s="55" t="s">
        <v>239</v>
      </c>
      <c r="D56" s="129">
        <v>7400000</v>
      </c>
    </row>
    <row r="57" spans="2:5" ht="15" thickBot="1" x14ac:dyDescent="0.25">
      <c r="B57" s="178" t="s">
        <v>381</v>
      </c>
      <c r="C57" s="102" t="s">
        <v>151</v>
      </c>
      <c r="D57" s="137">
        <v>123297476.84151213</v>
      </c>
    </row>
    <row r="58" spans="2:5" ht="15" thickBot="1" x14ac:dyDescent="0.25"/>
    <row r="59" spans="2:5" s="33" customFormat="1" x14ac:dyDescent="0.25">
      <c r="B59" s="97"/>
      <c r="C59" s="98"/>
      <c r="D59" s="138" t="s">
        <v>349</v>
      </c>
      <c r="E59" s="139" t="s">
        <v>350</v>
      </c>
    </row>
    <row r="60" spans="2:5" x14ac:dyDescent="0.2">
      <c r="B60" s="100"/>
      <c r="C60" s="54" t="s">
        <v>396</v>
      </c>
      <c r="D60" s="55" t="s">
        <v>141</v>
      </c>
      <c r="E60" s="101" t="s">
        <v>189</v>
      </c>
    </row>
    <row r="61" spans="2:5" ht="15" x14ac:dyDescent="0.25">
      <c r="B61" s="233" t="s">
        <v>382</v>
      </c>
      <c r="C61" s="214"/>
      <c r="D61" s="214"/>
      <c r="E61" s="234"/>
    </row>
    <row r="62" spans="2:5" x14ac:dyDescent="0.2">
      <c r="B62" s="140" t="s">
        <v>383</v>
      </c>
      <c r="C62" s="55" t="s">
        <v>156</v>
      </c>
      <c r="D62" s="149">
        <v>19082511.426789999</v>
      </c>
      <c r="E62" s="126">
        <v>136381244.64582798</v>
      </c>
    </row>
    <row r="63" spans="2:5" x14ac:dyDescent="0.2">
      <c r="B63" s="166" t="s">
        <v>384</v>
      </c>
      <c r="C63" s="55" t="s">
        <v>319</v>
      </c>
      <c r="D63" s="130">
        <v>33631640.370870069</v>
      </c>
      <c r="E63" s="129">
        <v>240362752.61026797</v>
      </c>
    </row>
    <row r="64" spans="2:5" x14ac:dyDescent="0.2">
      <c r="B64" s="140" t="s">
        <v>385</v>
      </c>
      <c r="C64" s="55" t="s">
        <v>386</v>
      </c>
      <c r="D64" s="130">
        <v>15134238.166891532</v>
      </c>
      <c r="E64" s="129">
        <v>108163238.67462058</v>
      </c>
    </row>
    <row r="65" spans="2:5" x14ac:dyDescent="0.2">
      <c r="B65" s="140" t="s">
        <v>387</v>
      </c>
      <c r="C65" s="55" t="s">
        <v>388</v>
      </c>
      <c r="D65" s="130">
        <v>8407910.0927175172</v>
      </c>
      <c r="E65" s="129">
        <v>60090688.152566992</v>
      </c>
    </row>
    <row r="66" spans="2:5" x14ac:dyDescent="0.2">
      <c r="B66" s="166" t="s">
        <v>389</v>
      </c>
      <c r="C66" s="55" t="s">
        <v>321</v>
      </c>
      <c r="D66" s="130">
        <v>15134238.166891532</v>
      </c>
      <c r="E66" s="129">
        <v>108163238.67462058</v>
      </c>
    </row>
    <row r="67" spans="2:5" x14ac:dyDescent="0.2">
      <c r="B67" s="166" t="s">
        <v>390</v>
      </c>
      <c r="C67" s="55" t="s">
        <v>157</v>
      </c>
      <c r="D67" s="130">
        <v>3700000</v>
      </c>
      <c r="E67" s="129">
        <v>3700000</v>
      </c>
    </row>
    <row r="68" spans="2:5" ht="15" thickBot="1" x14ac:dyDescent="0.25">
      <c r="B68" s="141" t="s">
        <v>391</v>
      </c>
      <c r="C68" s="102" t="s">
        <v>392</v>
      </c>
      <c r="D68" s="150">
        <v>15134238.166891532</v>
      </c>
      <c r="E68" s="137">
        <v>108163238.67462058</v>
      </c>
    </row>
  </sheetData>
  <mergeCells count="14">
    <mergeCell ref="D11:E11"/>
    <mergeCell ref="F11:G11"/>
    <mergeCell ref="B1:G1"/>
    <mergeCell ref="D3:E3"/>
    <mergeCell ref="B7:E7"/>
    <mergeCell ref="D10:G10"/>
    <mergeCell ref="B2:E2"/>
    <mergeCell ref="B61:E61"/>
    <mergeCell ref="B14:G14"/>
    <mergeCell ref="B35:E35"/>
    <mergeCell ref="D38:E38"/>
    <mergeCell ref="F38:G38"/>
    <mergeCell ref="B41:G41"/>
    <mergeCell ref="B50:D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Button 2">
              <controlPr defaultSize="0" print="0" autoFill="0" autoPict="0" macro="[0]!Backtoindex">
                <anchor moveWithCells="1" sizeWithCells="1">
                  <from>
                    <xdr:col>7</xdr:col>
                    <xdr:colOff>57150</xdr:colOff>
                    <xdr:row>0</xdr:row>
                    <xdr:rowOff>19050</xdr:rowOff>
                  </from>
                  <to>
                    <xdr:col>9</xdr:col>
                    <xdr:colOff>247650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H96"/>
  <sheetViews>
    <sheetView showGridLines="0" showRowColHeaders="0" zoomScale="70" zoomScaleNormal="70" zoomScaleSheetLayoutView="70"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B1" sqref="B1:H1"/>
    </sheetView>
  </sheetViews>
  <sheetFormatPr defaultColWidth="9.140625" defaultRowHeight="14.25" x14ac:dyDescent="0.2"/>
  <cols>
    <col min="1" max="1" width="9.140625" style="43"/>
    <col min="2" max="2" width="15.42578125" style="43" bestFit="1" customWidth="1"/>
    <col min="3" max="3" width="9.140625" style="43"/>
    <col min="4" max="4" width="26.7109375" style="43" customWidth="1"/>
    <col min="5" max="5" width="80" style="43" bestFit="1" customWidth="1"/>
    <col min="6" max="6" width="8.85546875" style="43" bestFit="1" customWidth="1"/>
    <col min="7" max="8" width="19.5703125" style="43" bestFit="1" customWidth="1"/>
    <col min="9" max="16384" width="9.140625" style="43"/>
  </cols>
  <sheetData>
    <row r="1" spans="2:8" ht="27" customHeight="1" x14ac:dyDescent="0.25">
      <c r="B1" s="198" t="s">
        <v>609</v>
      </c>
      <c r="C1" s="198"/>
      <c r="D1" s="198"/>
      <c r="E1" s="198"/>
      <c r="F1" s="198"/>
      <c r="G1" s="198"/>
      <c r="H1" s="198"/>
    </row>
    <row r="2" spans="2:8" ht="14.45" thickBot="1" x14ac:dyDescent="0.3">
      <c r="B2" s="199" t="s">
        <v>394</v>
      </c>
      <c r="C2" s="199"/>
      <c r="D2" s="199"/>
      <c r="E2" s="59"/>
      <c r="F2" s="59"/>
      <c r="G2" s="59"/>
      <c r="H2" s="59"/>
    </row>
    <row r="3" spans="2:8" ht="27.6" x14ac:dyDescent="0.25">
      <c r="B3" s="195"/>
      <c r="C3" s="196"/>
      <c r="D3" s="69"/>
      <c r="E3" s="69"/>
      <c r="F3" s="197"/>
      <c r="G3" s="196" t="s">
        <v>59</v>
      </c>
      <c r="H3" s="70" t="s">
        <v>60</v>
      </c>
    </row>
    <row r="4" spans="2:8" ht="13.9" x14ac:dyDescent="0.25">
      <c r="B4" s="71"/>
      <c r="C4" s="72"/>
      <c r="D4" s="72"/>
      <c r="E4" s="72"/>
      <c r="F4" s="73" t="s">
        <v>396</v>
      </c>
      <c r="G4" s="74" t="s">
        <v>5</v>
      </c>
      <c r="H4" s="75" t="s">
        <v>6</v>
      </c>
    </row>
    <row r="5" spans="2:8" ht="14.45" customHeight="1" x14ac:dyDescent="0.25">
      <c r="B5" s="200" t="s">
        <v>455</v>
      </c>
      <c r="C5" s="194"/>
      <c r="D5" s="194"/>
      <c r="E5" s="194"/>
      <c r="F5" s="194"/>
      <c r="G5" s="194"/>
      <c r="H5" s="201"/>
    </row>
    <row r="6" spans="2:8" ht="15" x14ac:dyDescent="0.2">
      <c r="B6" s="192" t="s">
        <v>58</v>
      </c>
      <c r="C6" s="194" t="s">
        <v>61</v>
      </c>
      <c r="D6" s="194"/>
      <c r="E6" s="194"/>
      <c r="F6" s="74" t="s">
        <v>193</v>
      </c>
      <c r="G6" s="79"/>
      <c r="H6" s="80"/>
    </row>
    <row r="7" spans="2:8" ht="14.45" customHeight="1" x14ac:dyDescent="0.2">
      <c r="B7" s="192"/>
      <c r="C7" s="194" t="s">
        <v>62</v>
      </c>
      <c r="D7" s="194"/>
      <c r="E7" s="194"/>
      <c r="F7" s="74" t="s">
        <v>195</v>
      </c>
      <c r="G7" s="45"/>
      <c r="H7" s="46"/>
    </row>
    <row r="8" spans="2:8" ht="14.45" customHeight="1" x14ac:dyDescent="0.2">
      <c r="B8" s="192"/>
      <c r="C8" s="194" t="s">
        <v>63</v>
      </c>
      <c r="D8" s="194"/>
      <c r="E8" s="194"/>
      <c r="F8" s="74" t="s">
        <v>199</v>
      </c>
      <c r="G8" s="47">
        <v>0</v>
      </c>
      <c r="H8" s="46">
        <v>2844912.7200000011</v>
      </c>
    </row>
    <row r="9" spans="2:8" ht="14.45" customHeight="1" x14ac:dyDescent="0.2">
      <c r="B9" s="192"/>
      <c r="C9" s="194" t="s">
        <v>64</v>
      </c>
      <c r="D9" s="194"/>
      <c r="E9" s="194"/>
      <c r="F9" s="74" t="s">
        <v>201</v>
      </c>
      <c r="G9" s="47"/>
      <c r="H9" s="46"/>
    </row>
    <row r="10" spans="2:8" ht="14.45" customHeight="1" x14ac:dyDescent="0.2">
      <c r="B10" s="192"/>
      <c r="C10" s="194" t="s">
        <v>65</v>
      </c>
      <c r="D10" s="194"/>
      <c r="E10" s="194"/>
      <c r="F10" s="74" t="s">
        <v>203</v>
      </c>
      <c r="G10" s="47"/>
      <c r="H10" s="46"/>
    </row>
    <row r="11" spans="2:8" ht="14.45" customHeight="1" x14ac:dyDescent="0.2">
      <c r="B11" s="192"/>
      <c r="C11" s="194" t="s">
        <v>456</v>
      </c>
      <c r="D11" s="194"/>
      <c r="E11" s="194"/>
      <c r="F11" s="74" t="s">
        <v>205</v>
      </c>
      <c r="G11" s="47">
        <v>1923.9900000000084</v>
      </c>
      <c r="H11" s="46">
        <v>1923.9900000000084</v>
      </c>
    </row>
    <row r="12" spans="2:8" ht="14.45" customHeight="1" x14ac:dyDescent="0.2">
      <c r="B12" s="192"/>
      <c r="C12" s="194" t="s">
        <v>457</v>
      </c>
      <c r="D12" s="194"/>
      <c r="E12" s="194"/>
      <c r="F12" s="74" t="s">
        <v>207</v>
      </c>
      <c r="G12" s="47">
        <v>3095175689.3732648</v>
      </c>
      <c r="H12" s="46">
        <v>2908908674.9699998</v>
      </c>
    </row>
    <row r="13" spans="2:8" ht="14.45" customHeight="1" x14ac:dyDescent="0.2">
      <c r="B13" s="192"/>
      <c r="C13" s="193"/>
      <c r="D13" s="194" t="s">
        <v>458</v>
      </c>
      <c r="E13" s="194"/>
      <c r="F13" s="74" t="s">
        <v>209</v>
      </c>
      <c r="G13" s="47">
        <v>541738.06999999995</v>
      </c>
      <c r="H13" s="46">
        <v>541738.06999999995</v>
      </c>
    </row>
    <row r="14" spans="2:8" ht="14.45" customHeight="1" x14ac:dyDescent="0.2">
      <c r="B14" s="192"/>
      <c r="C14" s="193"/>
      <c r="D14" s="194" t="s">
        <v>459</v>
      </c>
      <c r="E14" s="194"/>
      <c r="F14" s="74" t="s">
        <v>211</v>
      </c>
      <c r="G14" s="47">
        <v>2046</v>
      </c>
      <c r="H14" s="46">
        <v>2046</v>
      </c>
    </row>
    <row r="15" spans="2:8" ht="15" x14ac:dyDescent="0.2">
      <c r="B15" s="192"/>
      <c r="C15" s="193"/>
      <c r="D15" s="76" t="s">
        <v>460</v>
      </c>
      <c r="E15" s="76"/>
      <c r="F15" s="74" t="s">
        <v>19</v>
      </c>
      <c r="G15" s="47">
        <v>126650347.18849996</v>
      </c>
      <c r="H15" s="46">
        <v>108421624.89999996</v>
      </c>
    </row>
    <row r="16" spans="2:8" ht="15" x14ac:dyDescent="0.2">
      <c r="B16" s="192"/>
      <c r="C16" s="193"/>
      <c r="D16" s="193"/>
      <c r="E16" s="76" t="s">
        <v>461</v>
      </c>
      <c r="F16" s="74" t="s">
        <v>142</v>
      </c>
      <c r="G16" s="47">
        <v>126609201.63849996</v>
      </c>
      <c r="H16" s="46">
        <v>108380479.34999996</v>
      </c>
    </row>
    <row r="17" spans="2:8" ht="15" x14ac:dyDescent="0.2">
      <c r="B17" s="192"/>
      <c r="C17" s="193"/>
      <c r="D17" s="193"/>
      <c r="E17" s="76" t="s">
        <v>462</v>
      </c>
      <c r="F17" s="74" t="s">
        <v>143</v>
      </c>
      <c r="G17" s="47">
        <v>41145.550000000003</v>
      </c>
      <c r="H17" s="46">
        <v>41145.550000000003</v>
      </c>
    </row>
    <row r="18" spans="2:8" ht="15" x14ac:dyDescent="0.2">
      <c r="B18" s="192"/>
      <c r="C18" s="193"/>
      <c r="D18" s="76" t="s">
        <v>463</v>
      </c>
      <c r="E18" s="76"/>
      <c r="F18" s="74" t="s">
        <v>144</v>
      </c>
      <c r="G18" s="47">
        <v>2961679154.6147647</v>
      </c>
      <c r="H18" s="46">
        <v>2794010664.8499999</v>
      </c>
    </row>
    <row r="19" spans="2:8" ht="15" x14ac:dyDescent="0.2">
      <c r="B19" s="192"/>
      <c r="C19" s="193"/>
      <c r="D19" s="193"/>
      <c r="E19" s="76" t="s">
        <v>464</v>
      </c>
      <c r="F19" s="74" t="s">
        <v>145</v>
      </c>
      <c r="G19" s="47">
        <v>1439380357.5254481</v>
      </c>
      <c r="H19" s="46">
        <v>1304760675.51</v>
      </c>
    </row>
    <row r="20" spans="2:8" ht="15" x14ac:dyDescent="0.2">
      <c r="B20" s="192"/>
      <c r="C20" s="193"/>
      <c r="D20" s="193"/>
      <c r="E20" s="76" t="s">
        <v>465</v>
      </c>
      <c r="F20" s="74" t="s">
        <v>260</v>
      </c>
      <c r="G20" s="47">
        <v>1494904386.4599998</v>
      </c>
      <c r="H20" s="46">
        <v>1461887702.1099999</v>
      </c>
    </row>
    <row r="21" spans="2:8" ht="15" x14ac:dyDescent="0.2">
      <c r="B21" s="192"/>
      <c r="C21" s="193"/>
      <c r="D21" s="193"/>
      <c r="E21" s="76" t="s">
        <v>466</v>
      </c>
      <c r="F21" s="74" t="s">
        <v>21</v>
      </c>
      <c r="G21" s="47">
        <v>1049710.27</v>
      </c>
      <c r="H21" s="46">
        <v>1020659.02</v>
      </c>
    </row>
    <row r="22" spans="2:8" ht="15" x14ac:dyDescent="0.2">
      <c r="B22" s="192"/>
      <c r="C22" s="193"/>
      <c r="D22" s="193"/>
      <c r="E22" s="76" t="s">
        <v>467</v>
      </c>
      <c r="F22" s="74" t="s">
        <v>23</v>
      </c>
      <c r="G22" s="47">
        <v>26344700.359316871</v>
      </c>
      <c r="H22" s="46">
        <v>26341628.210000001</v>
      </c>
    </row>
    <row r="23" spans="2:8" ht="14.45" customHeight="1" x14ac:dyDescent="0.2">
      <c r="B23" s="192"/>
      <c r="C23" s="193"/>
      <c r="D23" s="194" t="s">
        <v>66</v>
      </c>
      <c r="E23" s="194"/>
      <c r="F23" s="74" t="s">
        <v>25</v>
      </c>
      <c r="G23" s="47">
        <v>6302403.5</v>
      </c>
      <c r="H23" s="46">
        <v>5932601.1500000004</v>
      </c>
    </row>
    <row r="24" spans="2:8" ht="15" x14ac:dyDescent="0.2">
      <c r="B24" s="192"/>
      <c r="C24" s="193"/>
      <c r="D24" s="194" t="s">
        <v>88</v>
      </c>
      <c r="E24" s="194"/>
      <c r="F24" s="74" t="s">
        <v>27</v>
      </c>
      <c r="G24" s="47"/>
      <c r="H24" s="46">
        <v>0</v>
      </c>
    </row>
    <row r="25" spans="2:8" ht="14.45" customHeight="1" x14ac:dyDescent="0.2">
      <c r="B25" s="192"/>
      <c r="C25" s="193"/>
      <c r="D25" s="194" t="s">
        <v>468</v>
      </c>
      <c r="E25" s="194"/>
      <c r="F25" s="74" t="s">
        <v>29</v>
      </c>
      <c r="G25" s="47"/>
      <c r="H25" s="46">
        <v>0</v>
      </c>
    </row>
    <row r="26" spans="2:8" ht="15" x14ac:dyDescent="0.2">
      <c r="B26" s="192"/>
      <c r="C26" s="193"/>
      <c r="D26" s="194" t="s">
        <v>469</v>
      </c>
      <c r="E26" s="194"/>
      <c r="F26" s="74" t="s">
        <v>31</v>
      </c>
      <c r="G26" s="47"/>
      <c r="H26" s="46"/>
    </row>
    <row r="27" spans="2:8" ht="14.45" customHeight="1" x14ac:dyDescent="0.2">
      <c r="B27" s="192"/>
      <c r="C27" s="194" t="s">
        <v>470</v>
      </c>
      <c r="D27" s="194"/>
      <c r="E27" s="194"/>
      <c r="F27" s="74" t="s">
        <v>33</v>
      </c>
      <c r="G27" s="47">
        <v>2450393133.4444146</v>
      </c>
      <c r="H27" s="46">
        <v>2392199232.8700004</v>
      </c>
    </row>
    <row r="28" spans="2:8" ht="14.45" customHeight="1" x14ac:dyDescent="0.2">
      <c r="B28" s="192"/>
      <c r="C28" s="194" t="s">
        <v>471</v>
      </c>
      <c r="D28" s="194"/>
      <c r="E28" s="194"/>
      <c r="F28" s="74" t="s">
        <v>35</v>
      </c>
      <c r="G28" s="47">
        <v>1256660887.6828976</v>
      </c>
      <c r="H28" s="46">
        <v>1133713625.1899998</v>
      </c>
    </row>
    <row r="29" spans="2:8" ht="15" x14ac:dyDescent="0.2">
      <c r="B29" s="192"/>
      <c r="C29" s="193"/>
      <c r="D29" s="194" t="s">
        <v>472</v>
      </c>
      <c r="E29" s="194"/>
      <c r="F29" s="74" t="s">
        <v>37</v>
      </c>
      <c r="G29" s="47"/>
      <c r="H29" s="46"/>
    </row>
    <row r="30" spans="2:8" ht="14.45" customHeight="1" x14ac:dyDescent="0.2">
      <c r="B30" s="192"/>
      <c r="C30" s="193"/>
      <c r="D30" s="194" t="s">
        <v>473</v>
      </c>
      <c r="E30" s="194"/>
      <c r="F30" s="74" t="s">
        <v>39</v>
      </c>
      <c r="G30" s="47">
        <v>1070497852</v>
      </c>
      <c r="H30" s="46">
        <v>963858867.36999977</v>
      </c>
    </row>
    <row r="31" spans="2:8" ht="15" x14ac:dyDescent="0.2">
      <c r="B31" s="192"/>
      <c r="C31" s="193"/>
      <c r="D31" s="194" t="s">
        <v>474</v>
      </c>
      <c r="E31" s="194"/>
      <c r="F31" s="74" t="s">
        <v>41</v>
      </c>
      <c r="G31" s="47">
        <v>186163035.68289757</v>
      </c>
      <c r="H31" s="46">
        <v>169854757.82000002</v>
      </c>
    </row>
    <row r="32" spans="2:8" ht="14.45" customHeight="1" x14ac:dyDescent="0.2">
      <c r="B32" s="192"/>
      <c r="C32" s="194" t="s">
        <v>67</v>
      </c>
      <c r="D32" s="194"/>
      <c r="E32" s="194"/>
      <c r="F32" s="74" t="s">
        <v>228</v>
      </c>
      <c r="G32" s="47">
        <v>18841140.330788601</v>
      </c>
      <c r="H32" s="46">
        <v>25289447.780000001</v>
      </c>
    </row>
    <row r="33" spans="2:8" ht="14.45" customHeight="1" x14ac:dyDescent="0.2">
      <c r="B33" s="192"/>
      <c r="C33" s="193"/>
      <c r="D33" s="194" t="s">
        <v>475</v>
      </c>
      <c r="E33" s="194"/>
      <c r="F33" s="74" t="s">
        <v>230</v>
      </c>
      <c r="G33" s="47">
        <v>8370085.3700000001</v>
      </c>
      <c r="H33" s="46">
        <v>12352919.4</v>
      </c>
    </row>
    <row r="34" spans="2:8" ht="15" x14ac:dyDescent="0.2">
      <c r="B34" s="192"/>
      <c r="C34" s="193"/>
      <c r="D34" s="193"/>
      <c r="E34" s="76" t="s">
        <v>476</v>
      </c>
      <c r="F34" s="74" t="s">
        <v>232</v>
      </c>
      <c r="G34" s="47">
        <v>8370085.3700000001</v>
      </c>
      <c r="H34" s="46">
        <v>12352919.4</v>
      </c>
    </row>
    <row r="35" spans="2:8" ht="15" x14ac:dyDescent="0.2">
      <c r="B35" s="192"/>
      <c r="C35" s="193"/>
      <c r="D35" s="193"/>
      <c r="E35" s="76" t="s">
        <v>477</v>
      </c>
      <c r="F35" s="74" t="s">
        <v>146</v>
      </c>
      <c r="G35" s="47"/>
      <c r="H35" s="46"/>
    </row>
    <row r="36" spans="2:8" ht="14.45" customHeight="1" x14ac:dyDescent="0.2">
      <c r="B36" s="192"/>
      <c r="C36" s="193"/>
      <c r="D36" s="194" t="s">
        <v>478</v>
      </c>
      <c r="E36" s="194"/>
      <c r="F36" s="74" t="s">
        <v>147</v>
      </c>
      <c r="G36" s="47">
        <v>10471054.9607886</v>
      </c>
      <c r="H36" s="46">
        <v>12936528.380000003</v>
      </c>
    </row>
    <row r="37" spans="2:8" ht="15" x14ac:dyDescent="0.2">
      <c r="B37" s="192"/>
      <c r="C37" s="193"/>
      <c r="D37" s="193"/>
      <c r="E37" s="76" t="s">
        <v>479</v>
      </c>
      <c r="F37" s="74" t="s">
        <v>148</v>
      </c>
      <c r="G37" s="47"/>
      <c r="H37" s="46"/>
    </row>
    <row r="38" spans="2:8" ht="15" x14ac:dyDescent="0.2">
      <c r="B38" s="192"/>
      <c r="C38" s="193"/>
      <c r="D38" s="193"/>
      <c r="E38" s="76" t="s">
        <v>480</v>
      </c>
      <c r="F38" s="74" t="s">
        <v>149</v>
      </c>
      <c r="G38" s="47">
        <v>10471054.9607886</v>
      </c>
      <c r="H38" s="46">
        <v>12936528.380000003</v>
      </c>
    </row>
    <row r="39" spans="2:8" ht="14.45" customHeight="1" x14ac:dyDescent="0.2">
      <c r="B39" s="192"/>
      <c r="C39" s="193"/>
      <c r="D39" s="194" t="s">
        <v>481</v>
      </c>
      <c r="E39" s="194"/>
      <c r="F39" s="74" t="s">
        <v>150</v>
      </c>
      <c r="G39" s="47">
        <v>0</v>
      </c>
      <c r="H39" s="46">
        <v>0</v>
      </c>
    </row>
    <row r="40" spans="2:8" ht="14.45" customHeight="1" x14ac:dyDescent="0.2">
      <c r="B40" s="192"/>
      <c r="C40" s="194" t="s">
        <v>68</v>
      </c>
      <c r="D40" s="194"/>
      <c r="E40" s="194"/>
      <c r="F40" s="74" t="s">
        <v>239</v>
      </c>
      <c r="G40" s="47"/>
      <c r="H40" s="46">
        <v>0</v>
      </c>
    </row>
    <row r="41" spans="2:8" ht="14.45" customHeight="1" x14ac:dyDescent="0.2">
      <c r="B41" s="192"/>
      <c r="C41" s="194" t="s">
        <v>482</v>
      </c>
      <c r="D41" s="194"/>
      <c r="E41" s="194"/>
      <c r="F41" s="74" t="s">
        <v>241</v>
      </c>
      <c r="G41" s="47">
        <v>1426723.6400000001</v>
      </c>
      <c r="H41" s="46">
        <v>3789331.5900000008</v>
      </c>
    </row>
    <row r="42" spans="2:8" ht="14.45" customHeight="1" x14ac:dyDescent="0.2">
      <c r="B42" s="192"/>
      <c r="C42" s="194" t="s">
        <v>69</v>
      </c>
      <c r="D42" s="194"/>
      <c r="E42" s="194"/>
      <c r="F42" s="74" t="s">
        <v>275</v>
      </c>
      <c r="G42" s="47">
        <v>159241.63999999998</v>
      </c>
      <c r="H42" s="46">
        <v>159241.63999999998</v>
      </c>
    </row>
    <row r="43" spans="2:8" ht="14.45" customHeight="1" x14ac:dyDescent="0.2">
      <c r="B43" s="192"/>
      <c r="C43" s="194" t="s">
        <v>70</v>
      </c>
      <c r="D43" s="194"/>
      <c r="E43" s="194"/>
      <c r="F43" s="74" t="s">
        <v>277</v>
      </c>
      <c r="G43" s="47">
        <v>8618491.0799999908</v>
      </c>
      <c r="H43" s="46">
        <v>8618491.079999987</v>
      </c>
    </row>
    <row r="44" spans="2:8" ht="14.45" customHeight="1" x14ac:dyDescent="0.2">
      <c r="B44" s="192"/>
      <c r="C44" s="194" t="s">
        <v>483</v>
      </c>
      <c r="D44" s="194"/>
      <c r="E44" s="194"/>
      <c r="F44" s="74" t="s">
        <v>278</v>
      </c>
      <c r="G44" s="47"/>
      <c r="H44" s="46"/>
    </row>
    <row r="45" spans="2:8" ht="14.45" customHeight="1" x14ac:dyDescent="0.2">
      <c r="B45" s="192"/>
      <c r="C45" s="194" t="s">
        <v>71</v>
      </c>
      <c r="D45" s="194"/>
      <c r="E45" s="194"/>
      <c r="F45" s="74" t="s">
        <v>151</v>
      </c>
      <c r="G45" s="47"/>
      <c r="H45" s="46"/>
    </row>
    <row r="46" spans="2:8" ht="14.45" customHeight="1" x14ac:dyDescent="0.2">
      <c r="B46" s="192"/>
      <c r="C46" s="194" t="s">
        <v>72</v>
      </c>
      <c r="D46" s="194"/>
      <c r="E46" s="194"/>
      <c r="F46" s="74" t="s">
        <v>152</v>
      </c>
      <c r="G46" s="47">
        <v>64691238.630000144</v>
      </c>
      <c r="H46" s="46">
        <v>64691238.630000144</v>
      </c>
    </row>
    <row r="47" spans="2:8" ht="14.45" customHeight="1" x14ac:dyDescent="0.2">
      <c r="B47" s="192"/>
      <c r="C47" s="194" t="s">
        <v>73</v>
      </c>
      <c r="D47" s="194"/>
      <c r="E47" s="194"/>
      <c r="F47" s="74" t="s">
        <v>153</v>
      </c>
      <c r="G47" s="47">
        <v>35870133.089999959</v>
      </c>
      <c r="H47" s="46">
        <v>35870133.089999959</v>
      </c>
    </row>
    <row r="48" spans="2:8" ht="14.45" customHeight="1" x14ac:dyDescent="0.2">
      <c r="B48" s="192"/>
      <c r="C48" s="194" t="s">
        <v>74</v>
      </c>
      <c r="D48" s="194"/>
      <c r="E48" s="194"/>
      <c r="F48" s="74" t="s">
        <v>156</v>
      </c>
      <c r="G48" s="47">
        <v>6931838602.9013662</v>
      </c>
      <c r="H48" s="46">
        <v>6576086253.5500002</v>
      </c>
    </row>
    <row r="49" spans="2:8" ht="14.45" customHeight="1" x14ac:dyDescent="0.2">
      <c r="B49" s="192" t="s">
        <v>75</v>
      </c>
      <c r="C49" s="194" t="s">
        <v>484</v>
      </c>
      <c r="D49" s="194"/>
      <c r="E49" s="194"/>
      <c r="F49" s="74" t="s">
        <v>319</v>
      </c>
      <c r="G49" s="47">
        <v>131447456.41025612</v>
      </c>
      <c r="H49" s="46">
        <v>168631857.47999999</v>
      </c>
    </row>
    <row r="50" spans="2:8" ht="14.45" customHeight="1" x14ac:dyDescent="0.2">
      <c r="B50" s="192"/>
      <c r="C50" s="193"/>
      <c r="D50" s="194" t="s">
        <v>76</v>
      </c>
      <c r="E50" s="194"/>
      <c r="F50" s="74" t="s">
        <v>386</v>
      </c>
      <c r="G50" s="47">
        <v>126453005.81167969</v>
      </c>
      <c r="H50" s="46">
        <v>162888676.79999998</v>
      </c>
    </row>
    <row r="51" spans="2:8" ht="15" x14ac:dyDescent="0.2">
      <c r="B51" s="192"/>
      <c r="C51" s="193"/>
      <c r="D51" s="193"/>
      <c r="E51" s="76" t="s">
        <v>192</v>
      </c>
      <c r="F51" s="74" t="s">
        <v>388</v>
      </c>
      <c r="G51" s="47"/>
      <c r="H51" s="48"/>
    </row>
    <row r="52" spans="2:8" ht="15" x14ac:dyDescent="0.2">
      <c r="B52" s="192"/>
      <c r="C52" s="193"/>
      <c r="D52" s="193"/>
      <c r="E52" s="76" t="s">
        <v>197</v>
      </c>
      <c r="F52" s="74" t="s">
        <v>321</v>
      </c>
      <c r="G52" s="47">
        <v>120918371.97</v>
      </c>
      <c r="H52" s="48"/>
    </row>
    <row r="53" spans="2:8" ht="15" x14ac:dyDescent="0.2">
      <c r="B53" s="192"/>
      <c r="C53" s="193"/>
      <c r="D53" s="193"/>
      <c r="E53" s="76" t="s">
        <v>216</v>
      </c>
      <c r="F53" s="74" t="s">
        <v>157</v>
      </c>
      <c r="G53" s="47">
        <v>5534633.8416796876</v>
      </c>
      <c r="H53" s="48"/>
    </row>
    <row r="54" spans="2:8" ht="14.45" customHeight="1" x14ac:dyDescent="0.2">
      <c r="B54" s="192"/>
      <c r="C54" s="193"/>
      <c r="D54" s="194" t="s">
        <v>77</v>
      </c>
      <c r="E54" s="194"/>
      <c r="F54" s="74" t="s">
        <v>392</v>
      </c>
      <c r="G54" s="47">
        <v>4994450.5985764191</v>
      </c>
      <c r="H54" s="46">
        <v>5743180.6799999997</v>
      </c>
    </row>
    <row r="55" spans="2:8" ht="15" x14ac:dyDescent="0.2">
      <c r="B55" s="192"/>
      <c r="C55" s="193"/>
      <c r="D55" s="193"/>
      <c r="E55" s="76" t="s">
        <v>192</v>
      </c>
      <c r="F55" s="74" t="s">
        <v>485</v>
      </c>
      <c r="G55" s="47"/>
      <c r="H55" s="48"/>
    </row>
    <row r="56" spans="2:8" ht="15" x14ac:dyDescent="0.2">
      <c r="B56" s="192"/>
      <c r="C56" s="193"/>
      <c r="D56" s="193"/>
      <c r="E56" s="76" t="s">
        <v>197</v>
      </c>
      <c r="F56" s="74" t="s">
        <v>324</v>
      </c>
      <c r="G56" s="47">
        <v>4918571.13</v>
      </c>
      <c r="H56" s="48"/>
    </row>
    <row r="57" spans="2:8" ht="15" x14ac:dyDescent="0.2">
      <c r="B57" s="192"/>
      <c r="C57" s="193"/>
      <c r="D57" s="193"/>
      <c r="E57" s="76" t="s">
        <v>216</v>
      </c>
      <c r="F57" s="74" t="s">
        <v>486</v>
      </c>
      <c r="G57" s="47">
        <v>75879.468576419502</v>
      </c>
      <c r="H57" s="48"/>
    </row>
    <row r="58" spans="2:8" ht="14.45" customHeight="1" x14ac:dyDescent="0.2">
      <c r="B58" s="192"/>
      <c r="C58" s="194" t="s">
        <v>78</v>
      </c>
      <c r="D58" s="194"/>
      <c r="E58" s="194"/>
      <c r="F58" s="74" t="s">
        <v>326</v>
      </c>
      <c r="G58" s="47">
        <v>3430339826.2707429</v>
      </c>
      <c r="H58" s="46">
        <v>3330923176.9100018</v>
      </c>
    </row>
    <row r="59" spans="2:8" ht="14.45" customHeight="1" x14ac:dyDescent="0.2">
      <c r="B59" s="192"/>
      <c r="C59" s="193"/>
      <c r="D59" s="194" t="s">
        <v>79</v>
      </c>
      <c r="E59" s="194"/>
      <c r="F59" s="74" t="s">
        <v>409</v>
      </c>
      <c r="G59" s="47">
        <v>-63864024.450219147</v>
      </c>
      <c r="H59" s="46">
        <v>46203437.379999995</v>
      </c>
    </row>
    <row r="60" spans="2:8" ht="15" x14ac:dyDescent="0.2">
      <c r="B60" s="192"/>
      <c r="C60" s="193"/>
      <c r="D60" s="193"/>
      <c r="E60" s="76" t="s">
        <v>192</v>
      </c>
      <c r="F60" s="74" t="s">
        <v>328</v>
      </c>
      <c r="G60" s="47"/>
      <c r="H60" s="48"/>
    </row>
    <row r="61" spans="2:8" ht="15" x14ac:dyDescent="0.2">
      <c r="B61" s="192"/>
      <c r="C61" s="193"/>
      <c r="D61" s="193"/>
      <c r="E61" s="76" t="s">
        <v>197</v>
      </c>
      <c r="F61" s="74" t="s">
        <v>410</v>
      </c>
      <c r="G61" s="47">
        <v>-125734511.83750018</v>
      </c>
      <c r="H61" s="48"/>
    </row>
    <row r="62" spans="2:8" ht="15" x14ac:dyDescent="0.2">
      <c r="B62" s="192"/>
      <c r="C62" s="193"/>
      <c r="D62" s="193"/>
      <c r="E62" s="76" t="s">
        <v>216</v>
      </c>
      <c r="F62" s="74" t="s">
        <v>330</v>
      </c>
      <c r="G62" s="47">
        <v>61870487.387281038</v>
      </c>
      <c r="H62" s="48"/>
    </row>
    <row r="63" spans="2:8" ht="14.45" customHeight="1" x14ac:dyDescent="0.2">
      <c r="B63" s="192"/>
      <c r="C63" s="193"/>
      <c r="D63" s="194" t="s">
        <v>80</v>
      </c>
      <c r="E63" s="194"/>
      <c r="F63" s="74" t="s">
        <v>487</v>
      </c>
      <c r="G63" s="47">
        <v>3494203850.720962</v>
      </c>
      <c r="H63" s="46">
        <v>3284719739.5300016</v>
      </c>
    </row>
    <row r="64" spans="2:8" ht="15" x14ac:dyDescent="0.2">
      <c r="B64" s="192"/>
      <c r="C64" s="193"/>
      <c r="D64" s="193"/>
      <c r="E64" s="76" t="s">
        <v>192</v>
      </c>
      <c r="F64" s="74" t="s">
        <v>488</v>
      </c>
      <c r="G64" s="47"/>
      <c r="H64" s="48"/>
    </row>
    <row r="65" spans="2:8" ht="15" x14ac:dyDescent="0.2">
      <c r="B65" s="192"/>
      <c r="C65" s="193"/>
      <c r="D65" s="193"/>
      <c r="E65" s="76" t="s">
        <v>197</v>
      </c>
      <c r="F65" s="74" t="s">
        <v>489</v>
      </c>
      <c r="G65" s="47">
        <v>3431819577.2309623</v>
      </c>
      <c r="H65" s="48"/>
    </row>
    <row r="66" spans="2:8" ht="15" x14ac:dyDescent="0.2">
      <c r="B66" s="192"/>
      <c r="C66" s="193"/>
      <c r="D66" s="193"/>
      <c r="E66" s="76" t="s">
        <v>216</v>
      </c>
      <c r="F66" s="74" t="s">
        <v>490</v>
      </c>
      <c r="G66" s="47">
        <v>62384273.490000002</v>
      </c>
      <c r="H66" s="48"/>
    </row>
    <row r="67" spans="2:8" ht="14.45" customHeight="1" x14ac:dyDescent="0.2">
      <c r="B67" s="192"/>
      <c r="C67" s="194" t="s">
        <v>81</v>
      </c>
      <c r="D67" s="194"/>
      <c r="E67" s="194"/>
      <c r="F67" s="74" t="s">
        <v>491</v>
      </c>
      <c r="G67" s="47">
        <v>2344477243.7493849</v>
      </c>
      <c r="H67" s="46">
        <v>2392199232.8800001</v>
      </c>
    </row>
    <row r="68" spans="2:8" ht="14.45" customHeight="1" x14ac:dyDescent="0.2">
      <c r="B68" s="192"/>
      <c r="C68" s="193"/>
      <c r="D68" s="194" t="s">
        <v>192</v>
      </c>
      <c r="E68" s="194"/>
      <c r="F68" s="74" t="s">
        <v>331</v>
      </c>
      <c r="G68" s="47"/>
      <c r="H68" s="48"/>
    </row>
    <row r="69" spans="2:8" ht="15" x14ac:dyDescent="0.2">
      <c r="B69" s="192"/>
      <c r="C69" s="193"/>
      <c r="D69" s="194" t="s">
        <v>197</v>
      </c>
      <c r="E69" s="194"/>
      <c r="F69" s="74" t="s">
        <v>333</v>
      </c>
      <c r="G69" s="47">
        <v>2315648984.379385</v>
      </c>
      <c r="H69" s="48"/>
    </row>
    <row r="70" spans="2:8" ht="15" x14ac:dyDescent="0.2">
      <c r="B70" s="192"/>
      <c r="C70" s="193"/>
      <c r="D70" s="194" t="s">
        <v>216</v>
      </c>
      <c r="E70" s="194"/>
      <c r="F70" s="74" t="s">
        <v>335</v>
      </c>
      <c r="G70" s="47">
        <v>28828259.370000001</v>
      </c>
      <c r="H70" s="48"/>
    </row>
    <row r="71" spans="2:8" ht="14.45" customHeight="1" x14ac:dyDescent="0.2">
      <c r="B71" s="192"/>
      <c r="C71" s="194" t="s">
        <v>82</v>
      </c>
      <c r="D71" s="194"/>
      <c r="E71" s="194"/>
      <c r="F71" s="74" t="s">
        <v>337</v>
      </c>
      <c r="G71" s="45"/>
      <c r="H71" s="46">
        <v>29491083.380000003</v>
      </c>
    </row>
    <row r="72" spans="2:8" ht="14.45" customHeight="1" x14ac:dyDescent="0.2">
      <c r="B72" s="192"/>
      <c r="C72" s="194" t="s">
        <v>83</v>
      </c>
      <c r="D72" s="194"/>
      <c r="E72" s="194"/>
      <c r="F72" s="74" t="s">
        <v>339</v>
      </c>
      <c r="G72" s="47"/>
      <c r="H72" s="46"/>
    </row>
    <row r="73" spans="2:8" ht="14.45" customHeight="1" x14ac:dyDescent="0.2">
      <c r="B73" s="192"/>
      <c r="C73" s="194" t="s">
        <v>84</v>
      </c>
      <c r="D73" s="194"/>
      <c r="E73" s="194"/>
      <c r="F73" s="74" t="s">
        <v>492</v>
      </c>
      <c r="G73" s="47"/>
      <c r="H73" s="46"/>
    </row>
    <row r="74" spans="2:8" ht="14.45" customHeight="1" x14ac:dyDescent="0.2">
      <c r="B74" s="192"/>
      <c r="C74" s="194" t="s">
        <v>85</v>
      </c>
      <c r="D74" s="194"/>
      <c r="E74" s="194"/>
      <c r="F74" s="74" t="s">
        <v>340</v>
      </c>
      <c r="G74" s="47"/>
      <c r="H74" s="46"/>
    </row>
    <row r="75" spans="2:8" ht="14.45" customHeight="1" x14ac:dyDescent="0.2">
      <c r="B75" s="192"/>
      <c r="C75" s="194" t="s">
        <v>86</v>
      </c>
      <c r="D75" s="194"/>
      <c r="E75" s="194"/>
      <c r="F75" s="74" t="s">
        <v>343</v>
      </c>
      <c r="G75" s="47">
        <v>3114789.99</v>
      </c>
      <c r="H75" s="46">
        <v>3114789.99</v>
      </c>
    </row>
    <row r="76" spans="2:8" ht="14.45" customHeight="1" x14ac:dyDescent="0.2">
      <c r="B76" s="192"/>
      <c r="C76" s="194" t="s">
        <v>87</v>
      </c>
      <c r="D76" s="194"/>
      <c r="E76" s="194"/>
      <c r="F76" s="74" t="s">
        <v>345</v>
      </c>
      <c r="G76" s="47">
        <v>77992198.185002133</v>
      </c>
      <c r="H76" s="46"/>
    </row>
    <row r="77" spans="2:8" ht="14.45" customHeight="1" x14ac:dyDescent="0.2">
      <c r="B77" s="192"/>
      <c r="C77" s="194" t="s">
        <v>88</v>
      </c>
      <c r="D77" s="194"/>
      <c r="E77" s="194"/>
      <c r="F77" s="74" t="s">
        <v>347</v>
      </c>
      <c r="G77" s="47"/>
      <c r="H77" s="46"/>
    </row>
    <row r="78" spans="2:8" ht="14.45" customHeight="1" x14ac:dyDescent="0.2">
      <c r="B78" s="192"/>
      <c r="C78" s="194" t="s">
        <v>89</v>
      </c>
      <c r="D78" s="194"/>
      <c r="E78" s="194"/>
      <c r="F78" s="74" t="s">
        <v>412</v>
      </c>
      <c r="G78" s="47">
        <v>149143153.79000002</v>
      </c>
      <c r="H78" s="46">
        <v>149586490.82999998</v>
      </c>
    </row>
    <row r="79" spans="2:8" ht="14.45" customHeight="1" x14ac:dyDescent="0.2">
      <c r="B79" s="192"/>
      <c r="C79" s="193"/>
      <c r="D79" s="194" t="s">
        <v>493</v>
      </c>
      <c r="E79" s="194"/>
      <c r="F79" s="74" t="s">
        <v>494</v>
      </c>
      <c r="G79" s="47">
        <v>104029195.47</v>
      </c>
      <c r="H79" s="48"/>
    </row>
    <row r="80" spans="2:8" ht="14.45" customHeight="1" x14ac:dyDescent="0.2">
      <c r="B80" s="192"/>
      <c r="C80" s="193"/>
      <c r="D80" s="194" t="s">
        <v>495</v>
      </c>
      <c r="E80" s="194"/>
      <c r="F80" s="74" t="s">
        <v>496</v>
      </c>
      <c r="G80" s="47">
        <v>45113958.320000008</v>
      </c>
      <c r="H80" s="48"/>
    </row>
    <row r="81" spans="2:8" ht="14.45" customHeight="1" x14ac:dyDescent="0.2">
      <c r="B81" s="192"/>
      <c r="C81" s="193"/>
      <c r="D81" s="194" t="s">
        <v>497</v>
      </c>
      <c r="E81" s="194"/>
      <c r="F81" s="74" t="s">
        <v>498</v>
      </c>
      <c r="G81" s="47"/>
      <c r="H81" s="48"/>
    </row>
    <row r="82" spans="2:8" ht="14.45" customHeight="1" x14ac:dyDescent="0.2">
      <c r="B82" s="192"/>
      <c r="C82" s="194" t="s">
        <v>90</v>
      </c>
      <c r="D82" s="194"/>
      <c r="E82" s="194"/>
      <c r="F82" s="74" t="s">
        <v>414</v>
      </c>
      <c r="G82" s="47"/>
      <c r="H82" s="46"/>
    </row>
    <row r="83" spans="2:8" ht="14.45" customHeight="1" x14ac:dyDescent="0.2">
      <c r="B83" s="192"/>
      <c r="C83" s="193"/>
      <c r="D83" s="194" t="s">
        <v>499</v>
      </c>
      <c r="E83" s="194"/>
      <c r="F83" s="74" t="s">
        <v>500</v>
      </c>
      <c r="G83" s="47"/>
      <c r="H83" s="48"/>
    </row>
    <row r="84" spans="2:8" ht="15" x14ac:dyDescent="0.2">
      <c r="B84" s="192"/>
      <c r="C84" s="193"/>
      <c r="D84" s="193"/>
      <c r="E84" s="76" t="s">
        <v>501</v>
      </c>
      <c r="F84" s="74" t="s">
        <v>502</v>
      </c>
      <c r="G84" s="47"/>
      <c r="H84" s="48"/>
    </row>
    <row r="85" spans="2:8" ht="30" x14ac:dyDescent="0.2">
      <c r="B85" s="192"/>
      <c r="C85" s="193"/>
      <c r="D85" s="193"/>
      <c r="E85" s="76" t="s">
        <v>503</v>
      </c>
      <c r="F85" s="74" t="s">
        <v>504</v>
      </c>
      <c r="G85" s="47"/>
      <c r="H85" s="48"/>
    </row>
    <row r="86" spans="2:8" ht="15" x14ac:dyDescent="0.2">
      <c r="B86" s="192"/>
      <c r="C86" s="193"/>
      <c r="D86" s="193"/>
      <c r="E86" s="76" t="s">
        <v>505</v>
      </c>
      <c r="F86" s="74" t="s">
        <v>506</v>
      </c>
      <c r="G86" s="47"/>
      <c r="H86" s="48"/>
    </row>
    <row r="87" spans="2:8" ht="14.45" customHeight="1" x14ac:dyDescent="0.2">
      <c r="B87" s="192"/>
      <c r="C87" s="193"/>
      <c r="D87" s="194" t="s">
        <v>507</v>
      </c>
      <c r="E87" s="194"/>
      <c r="F87" s="74" t="s">
        <v>508</v>
      </c>
      <c r="G87" s="47"/>
      <c r="H87" s="48"/>
    </row>
    <row r="88" spans="2:8" ht="14.45" customHeight="1" x14ac:dyDescent="0.2">
      <c r="B88" s="192"/>
      <c r="C88" s="194" t="s">
        <v>91</v>
      </c>
      <c r="D88" s="194"/>
      <c r="E88" s="194"/>
      <c r="F88" s="74" t="s">
        <v>415</v>
      </c>
      <c r="G88" s="47">
        <v>5431639.0700000003</v>
      </c>
      <c r="H88" s="46">
        <v>5431639.0700000003</v>
      </c>
    </row>
    <row r="89" spans="2:8" ht="14.45" customHeight="1" x14ac:dyDescent="0.2">
      <c r="B89" s="192"/>
      <c r="C89" s="194" t="s">
        <v>92</v>
      </c>
      <c r="D89" s="194"/>
      <c r="E89" s="194"/>
      <c r="F89" s="74" t="s">
        <v>416</v>
      </c>
      <c r="G89" s="47">
        <v>15343970.65</v>
      </c>
      <c r="H89" s="46">
        <v>15343970.65</v>
      </c>
    </row>
    <row r="90" spans="2:8" ht="14.45" customHeight="1" x14ac:dyDescent="0.2">
      <c r="B90" s="192"/>
      <c r="C90" s="194" t="s">
        <v>93</v>
      </c>
      <c r="D90" s="194"/>
      <c r="E90" s="194"/>
      <c r="F90" s="74" t="s">
        <v>417</v>
      </c>
      <c r="G90" s="47">
        <v>26561426.450000022</v>
      </c>
      <c r="H90" s="46">
        <v>26561426.450000022</v>
      </c>
    </row>
    <row r="91" spans="2:8" ht="14.45" customHeight="1" x14ac:dyDescent="0.2">
      <c r="B91" s="192"/>
      <c r="C91" s="194" t="s">
        <v>94</v>
      </c>
      <c r="D91" s="194"/>
      <c r="E91" s="194"/>
      <c r="F91" s="74" t="s">
        <v>509</v>
      </c>
      <c r="G91" s="47">
        <v>41764.800000000003</v>
      </c>
      <c r="H91" s="46">
        <v>41764.800000000003</v>
      </c>
    </row>
    <row r="92" spans="2:8" ht="14.45" customHeight="1" x14ac:dyDescent="0.2">
      <c r="B92" s="192"/>
      <c r="C92" s="193"/>
      <c r="D92" s="194" t="s">
        <v>510</v>
      </c>
      <c r="E92" s="194"/>
      <c r="F92" s="74" t="s">
        <v>511</v>
      </c>
      <c r="G92" s="47">
        <v>41764.800000000003</v>
      </c>
      <c r="H92" s="46">
        <v>41764.800000000003</v>
      </c>
    </row>
    <row r="93" spans="2:8" ht="14.45" customHeight="1" x14ac:dyDescent="0.2">
      <c r="B93" s="192"/>
      <c r="C93" s="193"/>
      <c r="D93" s="194" t="s">
        <v>512</v>
      </c>
      <c r="E93" s="194"/>
      <c r="F93" s="74" t="s">
        <v>513</v>
      </c>
      <c r="G93" s="47"/>
      <c r="H93" s="46"/>
    </row>
    <row r="94" spans="2:8" ht="14.45" customHeight="1" x14ac:dyDescent="0.2">
      <c r="B94" s="192"/>
      <c r="C94" s="194" t="s">
        <v>95</v>
      </c>
      <c r="D94" s="194"/>
      <c r="E94" s="194"/>
      <c r="F94" s="74" t="s">
        <v>514</v>
      </c>
      <c r="G94" s="47"/>
      <c r="H94" s="46"/>
    </row>
    <row r="95" spans="2:8" ht="14.45" customHeight="1" x14ac:dyDescent="0.2">
      <c r="B95" s="192"/>
      <c r="C95" s="194" t="s">
        <v>96</v>
      </c>
      <c r="D95" s="194"/>
      <c r="E95" s="194"/>
      <c r="F95" s="74" t="s">
        <v>418</v>
      </c>
      <c r="G95" s="47">
        <v>6183893469.365386</v>
      </c>
      <c r="H95" s="46">
        <v>6121325432.4400015</v>
      </c>
    </row>
    <row r="96" spans="2:8" ht="14.45" customHeight="1" thickBot="1" x14ac:dyDescent="0.25">
      <c r="B96" s="190" t="s">
        <v>97</v>
      </c>
      <c r="C96" s="191"/>
      <c r="D96" s="191"/>
      <c r="E96" s="77"/>
      <c r="F96" s="78" t="s">
        <v>424</v>
      </c>
      <c r="G96" s="60">
        <v>747945133.53598022</v>
      </c>
      <c r="H96" s="50">
        <v>454760821.1099987</v>
      </c>
    </row>
  </sheetData>
  <mergeCells count="91">
    <mergeCell ref="B1:H1"/>
    <mergeCell ref="B2:D2"/>
    <mergeCell ref="B5:H5"/>
    <mergeCell ref="B6:B48"/>
    <mergeCell ref="C6:E6"/>
    <mergeCell ref="C7:E7"/>
    <mergeCell ref="C8:E8"/>
    <mergeCell ref="C9:E9"/>
    <mergeCell ref="C10:E10"/>
    <mergeCell ref="C11:E11"/>
    <mergeCell ref="C12:E12"/>
    <mergeCell ref="D26:E26"/>
    <mergeCell ref="C27:E27"/>
    <mergeCell ref="C28:E28"/>
    <mergeCell ref="C29:C31"/>
    <mergeCell ref="D29:E29"/>
    <mergeCell ref="D30:E30"/>
    <mergeCell ref="D31:E31"/>
    <mergeCell ref="C13:C26"/>
    <mergeCell ref="D13:E13"/>
    <mergeCell ref="D14:E14"/>
    <mergeCell ref="D16:D17"/>
    <mergeCell ref="D19:D22"/>
    <mergeCell ref="D23:E23"/>
    <mergeCell ref="D24:E24"/>
    <mergeCell ref="D25:E25"/>
    <mergeCell ref="C45:E45"/>
    <mergeCell ref="C32:E32"/>
    <mergeCell ref="C33:C39"/>
    <mergeCell ref="D33:E33"/>
    <mergeCell ref="D34:D35"/>
    <mergeCell ref="D36:E36"/>
    <mergeCell ref="D37:D38"/>
    <mergeCell ref="D39:E39"/>
    <mergeCell ref="C40:E40"/>
    <mergeCell ref="C41:E41"/>
    <mergeCell ref="C42:E42"/>
    <mergeCell ref="C43:E43"/>
    <mergeCell ref="C44:E44"/>
    <mergeCell ref="C58:E58"/>
    <mergeCell ref="C59:C66"/>
    <mergeCell ref="D59:E59"/>
    <mergeCell ref="D60:D62"/>
    <mergeCell ref="D63:E63"/>
    <mergeCell ref="D64:D66"/>
    <mergeCell ref="C46:E46"/>
    <mergeCell ref="C47:E47"/>
    <mergeCell ref="C48:E48"/>
    <mergeCell ref="C49:E49"/>
    <mergeCell ref="C50:C57"/>
    <mergeCell ref="D50:E50"/>
    <mergeCell ref="D51:D53"/>
    <mergeCell ref="D54:E54"/>
    <mergeCell ref="D55:D57"/>
    <mergeCell ref="C72:E72"/>
    <mergeCell ref="C73:E73"/>
    <mergeCell ref="C74:E74"/>
    <mergeCell ref="C75:E75"/>
    <mergeCell ref="C76:E76"/>
    <mergeCell ref="B3:C3"/>
    <mergeCell ref="F3:G3"/>
    <mergeCell ref="C89:E89"/>
    <mergeCell ref="C78:E78"/>
    <mergeCell ref="C79:C81"/>
    <mergeCell ref="D79:E79"/>
    <mergeCell ref="D80:E80"/>
    <mergeCell ref="D81:E81"/>
    <mergeCell ref="C82:E82"/>
    <mergeCell ref="D83:E83"/>
    <mergeCell ref="D84:D86"/>
    <mergeCell ref="D87:E87"/>
    <mergeCell ref="C88:E88"/>
    <mergeCell ref="C77:E77"/>
    <mergeCell ref="C67:E67"/>
    <mergeCell ref="C68:C70"/>
    <mergeCell ref="B96:D96"/>
    <mergeCell ref="B49:B91"/>
    <mergeCell ref="B92:B95"/>
    <mergeCell ref="C83:C85"/>
    <mergeCell ref="C86:C87"/>
    <mergeCell ref="C95:E95"/>
    <mergeCell ref="C90:E90"/>
    <mergeCell ref="C91:E91"/>
    <mergeCell ref="C92:C93"/>
    <mergeCell ref="D92:E92"/>
    <mergeCell ref="D93:E93"/>
    <mergeCell ref="C94:E94"/>
    <mergeCell ref="D68:E68"/>
    <mergeCell ref="D69:E69"/>
    <mergeCell ref="D70:E70"/>
    <mergeCell ref="C71:E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acktoindex">
                <anchor moveWithCells="1" sizeWithCells="1">
                  <from>
                    <xdr:col>3</xdr:col>
                    <xdr:colOff>1428750</xdr:colOff>
                    <xdr:row>0</xdr:row>
                    <xdr:rowOff>57150</xdr:rowOff>
                  </from>
                  <to>
                    <xdr:col>4</xdr:col>
                    <xdr:colOff>1028700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B1:V54"/>
  <sheetViews>
    <sheetView showGridLines="0" showRowColHeaders="0" tabSelected="1" zoomScale="70" zoomScaleNormal="7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1" sqref="B1:V1"/>
    </sheetView>
  </sheetViews>
  <sheetFormatPr defaultColWidth="8.85546875" defaultRowHeight="14.25" x14ac:dyDescent="0.2"/>
  <cols>
    <col min="1" max="1" width="8.85546875" style="27"/>
    <col min="2" max="2" width="40.42578125" style="27" bestFit="1" customWidth="1"/>
    <col min="3" max="3" width="24.7109375" style="27" bestFit="1" customWidth="1"/>
    <col min="4" max="4" width="19.42578125" style="27" bestFit="1" customWidth="1"/>
    <col min="5" max="5" width="7.140625" style="27" bestFit="1" customWidth="1"/>
    <col min="6" max="6" width="18.28515625" style="27" bestFit="1" customWidth="1"/>
    <col min="7" max="7" width="12.42578125" style="27" bestFit="1" customWidth="1"/>
    <col min="8" max="8" width="15.28515625" style="27" bestFit="1" customWidth="1"/>
    <col min="9" max="9" width="23.140625" style="27" bestFit="1" customWidth="1"/>
    <col min="10" max="10" width="15.5703125" style="27" bestFit="1" customWidth="1"/>
    <col min="11" max="11" width="17.5703125" style="27" bestFit="1" customWidth="1"/>
    <col min="12" max="12" width="27.28515625" style="27" bestFit="1" customWidth="1"/>
    <col min="13" max="13" width="17.42578125" style="27" bestFit="1" customWidth="1"/>
    <col min="14" max="14" width="11.5703125" style="27" bestFit="1" customWidth="1"/>
    <col min="15" max="15" width="17.140625" style="27" bestFit="1" customWidth="1"/>
    <col min="16" max="16" width="11.5703125" style="27" bestFit="1" customWidth="1"/>
    <col min="17" max="17" width="15.5703125" style="27" bestFit="1" customWidth="1"/>
    <col min="18" max="18" width="7.5703125" style="27" bestFit="1" customWidth="1"/>
    <col min="19" max="19" width="9.7109375" style="27" bestFit="1" customWidth="1"/>
    <col min="20" max="20" width="10" style="27" bestFit="1" customWidth="1"/>
    <col min="21" max="21" width="9.7109375" style="27" bestFit="1" customWidth="1"/>
    <col min="22" max="22" width="16.7109375" style="27" bestFit="1" customWidth="1"/>
    <col min="23" max="16384" width="8.85546875" style="27"/>
  </cols>
  <sheetData>
    <row r="1" spans="2:22" ht="24.6" x14ac:dyDescent="0.25">
      <c r="B1" s="198" t="s">
        <v>403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</row>
    <row r="2" spans="2:22" ht="14.45" thickBot="1" x14ac:dyDescent="0.3">
      <c r="B2" s="199" t="s">
        <v>394</v>
      </c>
      <c r="C2" s="199"/>
      <c r="D2" s="199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2:22" ht="15" x14ac:dyDescent="0.2">
      <c r="B3" s="195"/>
      <c r="C3" s="197"/>
      <c r="D3" s="197"/>
      <c r="E3" s="197"/>
      <c r="F3" s="197" t="s">
        <v>98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 t="s">
        <v>404</v>
      </c>
      <c r="S3" s="197"/>
      <c r="T3" s="197"/>
      <c r="U3" s="197"/>
      <c r="V3" s="209" t="s">
        <v>40</v>
      </c>
    </row>
    <row r="4" spans="2:22" ht="60" x14ac:dyDescent="0.2">
      <c r="B4" s="206"/>
      <c r="C4" s="204"/>
      <c r="D4" s="204"/>
      <c r="E4" s="204"/>
      <c r="F4" s="81" t="s">
        <v>99</v>
      </c>
      <c r="G4" s="81" t="s">
        <v>100</v>
      </c>
      <c r="H4" s="81" t="s">
        <v>101</v>
      </c>
      <c r="I4" s="81" t="s">
        <v>102</v>
      </c>
      <c r="J4" s="81" t="s">
        <v>103</v>
      </c>
      <c r="K4" s="81" t="s">
        <v>104</v>
      </c>
      <c r="L4" s="81" t="s">
        <v>105</v>
      </c>
      <c r="M4" s="81" t="s">
        <v>106</v>
      </c>
      <c r="N4" s="81" t="s">
        <v>107</v>
      </c>
      <c r="O4" s="81" t="s">
        <v>108</v>
      </c>
      <c r="P4" s="81" t="s">
        <v>109</v>
      </c>
      <c r="Q4" s="81" t="s">
        <v>110</v>
      </c>
      <c r="R4" s="81" t="s">
        <v>133</v>
      </c>
      <c r="S4" s="81" t="s">
        <v>134</v>
      </c>
      <c r="T4" s="81" t="s">
        <v>405</v>
      </c>
      <c r="U4" s="81" t="s">
        <v>135</v>
      </c>
      <c r="V4" s="205"/>
    </row>
    <row r="5" spans="2:22" ht="13.9" x14ac:dyDescent="0.25">
      <c r="B5" s="206"/>
      <c r="C5" s="204"/>
      <c r="D5" s="204"/>
      <c r="E5" s="74" t="s">
        <v>396</v>
      </c>
      <c r="F5" s="74" t="s">
        <v>5</v>
      </c>
      <c r="G5" s="74" t="s">
        <v>6</v>
      </c>
      <c r="H5" s="74" t="s">
        <v>7</v>
      </c>
      <c r="I5" s="74" t="s">
        <v>8</v>
      </c>
      <c r="J5" s="74" t="s">
        <v>9</v>
      </c>
      <c r="K5" s="74" t="s">
        <v>10</v>
      </c>
      <c r="L5" s="74" t="s">
        <v>11</v>
      </c>
      <c r="M5" s="74" t="s">
        <v>12</v>
      </c>
      <c r="N5" s="74" t="s">
        <v>13</v>
      </c>
      <c r="O5" s="74" t="s">
        <v>14</v>
      </c>
      <c r="P5" s="74" t="s">
        <v>15</v>
      </c>
      <c r="Q5" s="74" t="s">
        <v>187</v>
      </c>
      <c r="R5" s="74" t="s">
        <v>188</v>
      </c>
      <c r="S5" s="74" t="s">
        <v>141</v>
      </c>
      <c r="T5" s="74" t="s">
        <v>189</v>
      </c>
      <c r="U5" s="74" t="s">
        <v>190</v>
      </c>
      <c r="V5" s="75" t="s">
        <v>45</v>
      </c>
    </row>
    <row r="6" spans="2:22" ht="13.9" x14ac:dyDescent="0.25">
      <c r="B6" s="202" t="s">
        <v>406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4"/>
      <c r="O6" s="204"/>
      <c r="P6" s="204"/>
      <c r="Q6" s="204"/>
      <c r="R6" s="204"/>
      <c r="S6" s="204"/>
      <c r="T6" s="204"/>
      <c r="U6" s="204"/>
      <c r="V6" s="205"/>
    </row>
    <row r="7" spans="2:22" ht="15" x14ac:dyDescent="0.2">
      <c r="B7" s="206" t="s">
        <v>111</v>
      </c>
      <c r="C7" s="203" t="s">
        <v>112</v>
      </c>
      <c r="D7" s="203"/>
      <c r="E7" s="74" t="s">
        <v>142</v>
      </c>
      <c r="F7" s="65"/>
      <c r="G7" s="65">
        <v>867923.2</v>
      </c>
      <c r="H7" s="65"/>
      <c r="I7" s="65">
        <v>35730172.699999996</v>
      </c>
      <c r="J7" s="65">
        <v>12878372.290000001</v>
      </c>
      <c r="K7" s="65"/>
      <c r="L7" s="65">
        <v>42566684.710000001</v>
      </c>
      <c r="M7" s="65">
        <v>5899691.4399999995</v>
      </c>
      <c r="N7" s="65"/>
      <c r="O7" s="65">
        <v>7586911.2200000007</v>
      </c>
      <c r="P7" s="65">
        <v>0</v>
      </c>
      <c r="Q7" s="65">
        <v>0</v>
      </c>
      <c r="R7" s="79"/>
      <c r="S7" s="79"/>
      <c r="T7" s="79"/>
      <c r="U7" s="79"/>
      <c r="V7" s="80">
        <v>105529755.56</v>
      </c>
    </row>
    <row r="8" spans="2:22" ht="15" x14ac:dyDescent="0.2">
      <c r="B8" s="206"/>
      <c r="C8" s="203" t="s">
        <v>113</v>
      </c>
      <c r="D8" s="203"/>
      <c r="E8" s="74" t="s">
        <v>143</v>
      </c>
      <c r="F8" s="47"/>
      <c r="G8" s="47">
        <v>0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5"/>
      <c r="S8" s="45"/>
      <c r="T8" s="45"/>
      <c r="U8" s="45"/>
      <c r="V8" s="46"/>
    </row>
    <row r="9" spans="2:22" ht="15" x14ac:dyDescent="0.2">
      <c r="B9" s="206"/>
      <c r="C9" s="203" t="s">
        <v>114</v>
      </c>
      <c r="D9" s="203"/>
      <c r="E9" s="74" t="s">
        <v>144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7"/>
      <c r="S9" s="47"/>
      <c r="T9" s="47"/>
      <c r="U9" s="47"/>
      <c r="V9" s="46"/>
    </row>
    <row r="10" spans="2:22" ht="15" x14ac:dyDescent="0.2">
      <c r="B10" s="206"/>
      <c r="C10" s="203" t="s">
        <v>115</v>
      </c>
      <c r="D10" s="203"/>
      <c r="E10" s="74" t="s">
        <v>145</v>
      </c>
      <c r="F10" s="47"/>
      <c r="G10" s="47">
        <v>30296.080000000002</v>
      </c>
      <c r="H10" s="47"/>
      <c r="I10" s="47">
        <v>1459623.7399999998</v>
      </c>
      <c r="J10" s="47">
        <v>80017.5</v>
      </c>
      <c r="K10" s="47"/>
      <c r="L10" s="47">
        <v>1602970.15</v>
      </c>
      <c r="M10" s="47">
        <v>201100.99</v>
      </c>
      <c r="N10" s="47"/>
      <c r="O10" s="47">
        <v>0</v>
      </c>
      <c r="P10" s="47">
        <v>0</v>
      </c>
      <c r="Q10" s="47">
        <v>0</v>
      </c>
      <c r="R10" s="47"/>
      <c r="S10" s="47"/>
      <c r="T10" s="47"/>
      <c r="U10" s="47"/>
      <c r="V10" s="46">
        <v>3374008.46</v>
      </c>
    </row>
    <row r="11" spans="2:22" ht="15" x14ac:dyDescent="0.2">
      <c r="B11" s="206"/>
      <c r="C11" s="203" t="s">
        <v>116</v>
      </c>
      <c r="D11" s="203"/>
      <c r="E11" s="74" t="s">
        <v>29</v>
      </c>
      <c r="F11" s="47">
        <v>0</v>
      </c>
      <c r="G11" s="47">
        <v>837627.12</v>
      </c>
      <c r="H11" s="47"/>
      <c r="I11" s="47">
        <v>34270548.959999993</v>
      </c>
      <c r="J11" s="47">
        <v>12798354.790000001</v>
      </c>
      <c r="K11" s="47"/>
      <c r="L11" s="47">
        <v>40963714.560000002</v>
      </c>
      <c r="M11" s="47">
        <v>5698590.4499999993</v>
      </c>
      <c r="N11" s="47"/>
      <c r="O11" s="47">
        <v>7586911.2200000007</v>
      </c>
      <c r="P11" s="47">
        <v>0</v>
      </c>
      <c r="Q11" s="47">
        <v>0</v>
      </c>
      <c r="R11" s="47"/>
      <c r="S11" s="47"/>
      <c r="T11" s="47"/>
      <c r="U11" s="47"/>
      <c r="V11" s="46">
        <v>102155747.09999999</v>
      </c>
    </row>
    <row r="12" spans="2:22" ht="15" x14ac:dyDescent="0.2">
      <c r="B12" s="206" t="s">
        <v>117</v>
      </c>
      <c r="C12" s="203" t="s">
        <v>112</v>
      </c>
      <c r="D12" s="203"/>
      <c r="E12" s="74" t="s">
        <v>31</v>
      </c>
      <c r="F12" s="47"/>
      <c r="G12" s="47">
        <v>801614.33</v>
      </c>
      <c r="H12" s="47"/>
      <c r="I12" s="47">
        <v>35664926.559999995</v>
      </c>
      <c r="J12" s="47">
        <v>12726654.610000001</v>
      </c>
      <c r="K12" s="47"/>
      <c r="L12" s="47">
        <v>41779354.25</v>
      </c>
      <c r="M12" s="47">
        <v>5803557.3499999996</v>
      </c>
      <c r="N12" s="47"/>
      <c r="O12" s="47">
        <v>7472284.9100000011</v>
      </c>
      <c r="P12" s="47">
        <v>0</v>
      </c>
      <c r="Q12" s="47">
        <v>0</v>
      </c>
      <c r="R12" s="45"/>
      <c r="S12" s="45"/>
      <c r="T12" s="45"/>
      <c r="U12" s="45"/>
      <c r="V12" s="46">
        <v>104248392.00999999</v>
      </c>
    </row>
    <row r="13" spans="2:22" ht="15" x14ac:dyDescent="0.2">
      <c r="B13" s="206"/>
      <c r="C13" s="203" t="s">
        <v>113</v>
      </c>
      <c r="D13" s="203"/>
      <c r="E13" s="74" t="s">
        <v>33</v>
      </c>
      <c r="F13" s="47"/>
      <c r="G13" s="47">
        <v>0</v>
      </c>
      <c r="H13" s="47"/>
      <c r="I13" s="47">
        <v>0</v>
      </c>
      <c r="J13" s="47">
        <v>0</v>
      </c>
      <c r="K13" s="47"/>
      <c r="L13" s="47">
        <v>0</v>
      </c>
      <c r="M13" s="47">
        <v>0</v>
      </c>
      <c r="N13" s="47"/>
      <c r="O13" s="47">
        <v>0</v>
      </c>
      <c r="P13" s="47">
        <v>0</v>
      </c>
      <c r="Q13" s="47">
        <v>0</v>
      </c>
      <c r="R13" s="45"/>
      <c r="S13" s="45"/>
      <c r="T13" s="45"/>
      <c r="U13" s="45"/>
      <c r="V13" s="46">
        <v>0</v>
      </c>
    </row>
    <row r="14" spans="2:22" ht="15" x14ac:dyDescent="0.2">
      <c r="B14" s="206"/>
      <c r="C14" s="203" t="s">
        <v>114</v>
      </c>
      <c r="D14" s="203"/>
      <c r="E14" s="74" t="s">
        <v>35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7"/>
      <c r="S14" s="47"/>
      <c r="T14" s="47"/>
      <c r="U14" s="47"/>
      <c r="V14" s="46"/>
    </row>
    <row r="15" spans="2:22" ht="15" x14ac:dyDescent="0.2">
      <c r="B15" s="206"/>
      <c r="C15" s="203" t="s">
        <v>115</v>
      </c>
      <c r="D15" s="203"/>
      <c r="E15" s="74" t="s">
        <v>37</v>
      </c>
      <c r="F15" s="47"/>
      <c r="G15" s="47">
        <v>30296.080000000002</v>
      </c>
      <c r="H15" s="47"/>
      <c r="I15" s="47">
        <v>1459623.7399999998</v>
      </c>
      <c r="J15" s="47">
        <v>80017.5</v>
      </c>
      <c r="K15" s="47"/>
      <c r="L15" s="47">
        <v>1602970.15</v>
      </c>
      <c r="M15" s="47">
        <v>201100.99</v>
      </c>
      <c r="N15" s="47"/>
      <c r="O15" s="47">
        <v>0</v>
      </c>
      <c r="P15" s="47">
        <v>0</v>
      </c>
      <c r="Q15" s="47">
        <v>0</v>
      </c>
      <c r="R15" s="47"/>
      <c r="S15" s="47"/>
      <c r="T15" s="47"/>
      <c r="U15" s="47"/>
      <c r="V15" s="46">
        <v>3374008.46</v>
      </c>
    </row>
    <row r="16" spans="2:22" ht="15" x14ac:dyDescent="0.2">
      <c r="B16" s="206"/>
      <c r="C16" s="203" t="s">
        <v>116</v>
      </c>
      <c r="D16" s="203"/>
      <c r="E16" s="74" t="s">
        <v>146</v>
      </c>
      <c r="F16" s="47">
        <v>0</v>
      </c>
      <c r="G16" s="47">
        <v>771318.25</v>
      </c>
      <c r="H16" s="47"/>
      <c r="I16" s="47">
        <v>34205302.819999993</v>
      </c>
      <c r="J16" s="47">
        <v>12646637.110000001</v>
      </c>
      <c r="K16" s="47"/>
      <c r="L16" s="47">
        <v>40176384.100000001</v>
      </c>
      <c r="M16" s="47">
        <v>5602456.3599999994</v>
      </c>
      <c r="N16" s="47"/>
      <c r="O16" s="47">
        <v>7472284.9100000011</v>
      </c>
      <c r="P16" s="47">
        <v>0</v>
      </c>
      <c r="Q16" s="47">
        <v>0</v>
      </c>
      <c r="R16" s="47"/>
      <c r="S16" s="47"/>
      <c r="T16" s="47"/>
      <c r="U16" s="47"/>
      <c r="V16" s="46">
        <v>100874383.55</v>
      </c>
    </row>
    <row r="17" spans="2:22" ht="15" x14ac:dyDescent="0.2">
      <c r="B17" s="206" t="s">
        <v>118</v>
      </c>
      <c r="C17" s="203" t="s">
        <v>112</v>
      </c>
      <c r="D17" s="203"/>
      <c r="E17" s="74" t="s">
        <v>147</v>
      </c>
      <c r="F17" s="47">
        <v>15531097.860000003</v>
      </c>
      <c r="G17" s="47">
        <v>24371.090000000007</v>
      </c>
      <c r="H17" s="47"/>
      <c r="I17" s="47">
        <v>23230914.320000019</v>
      </c>
      <c r="J17" s="47">
        <v>6722961.7200000016</v>
      </c>
      <c r="K17" s="47"/>
      <c r="L17" s="47">
        <v>24145164.220000014</v>
      </c>
      <c r="M17" s="47">
        <v>2464259.2700000023</v>
      </c>
      <c r="N17" s="47"/>
      <c r="O17" s="47">
        <v>3598368.4999999986</v>
      </c>
      <c r="P17" s="47"/>
      <c r="Q17" s="47"/>
      <c r="R17" s="45"/>
      <c r="S17" s="45"/>
      <c r="T17" s="45"/>
      <c r="U17" s="45"/>
      <c r="V17" s="46">
        <v>75717136.980000034</v>
      </c>
    </row>
    <row r="18" spans="2:22" ht="15" x14ac:dyDescent="0.2">
      <c r="B18" s="206"/>
      <c r="C18" s="203" t="s">
        <v>113</v>
      </c>
      <c r="D18" s="203"/>
      <c r="E18" s="74" t="s">
        <v>148</v>
      </c>
      <c r="F18" s="47"/>
      <c r="G18" s="47">
        <v>0</v>
      </c>
      <c r="H18" s="47"/>
      <c r="I18" s="47">
        <v>0</v>
      </c>
      <c r="J18" s="47">
        <v>0</v>
      </c>
      <c r="K18" s="47"/>
      <c r="L18" s="47">
        <v>0</v>
      </c>
      <c r="M18" s="47">
        <v>0</v>
      </c>
      <c r="N18" s="47"/>
      <c r="O18" s="47">
        <v>0</v>
      </c>
      <c r="P18" s="47"/>
      <c r="Q18" s="47"/>
      <c r="R18" s="45"/>
      <c r="S18" s="45"/>
      <c r="T18" s="45"/>
      <c r="U18" s="45"/>
      <c r="V18" s="46">
        <v>0</v>
      </c>
    </row>
    <row r="19" spans="2:22" ht="15" x14ac:dyDescent="0.2">
      <c r="B19" s="206"/>
      <c r="C19" s="203" t="s">
        <v>114</v>
      </c>
      <c r="D19" s="203"/>
      <c r="E19" s="74" t="s">
        <v>149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7"/>
      <c r="S19" s="47"/>
      <c r="T19" s="47"/>
      <c r="U19" s="47"/>
      <c r="V19" s="46"/>
    </row>
    <row r="20" spans="2:22" ht="15" x14ac:dyDescent="0.2">
      <c r="B20" s="206"/>
      <c r="C20" s="203" t="s">
        <v>115</v>
      </c>
      <c r="D20" s="203"/>
      <c r="E20" s="74" t="s">
        <v>150</v>
      </c>
      <c r="F20" s="47">
        <v>0</v>
      </c>
      <c r="G20" s="47">
        <v>0</v>
      </c>
      <c r="H20" s="47"/>
      <c r="I20" s="47">
        <v>6815338.6100000003</v>
      </c>
      <c r="J20" s="47">
        <v>0</v>
      </c>
      <c r="K20" s="47"/>
      <c r="L20" s="47">
        <v>850462.30999999982</v>
      </c>
      <c r="M20" s="47">
        <v>0</v>
      </c>
      <c r="N20" s="47"/>
      <c r="O20" s="47">
        <v>0</v>
      </c>
      <c r="P20" s="47"/>
      <c r="Q20" s="47"/>
      <c r="R20" s="47"/>
      <c r="S20" s="47"/>
      <c r="T20" s="47"/>
      <c r="U20" s="47"/>
      <c r="V20" s="46">
        <v>7665800.9199999999</v>
      </c>
    </row>
    <row r="21" spans="2:22" ht="15" x14ac:dyDescent="0.2">
      <c r="B21" s="206"/>
      <c r="C21" s="203" t="s">
        <v>116</v>
      </c>
      <c r="D21" s="203"/>
      <c r="E21" s="74" t="s">
        <v>151</v>
      </c>
      <c r="F21" s="47">
        <v>15531097.860000003</v>
      </c>
      <c r="G21" s="47">
        <v>24371.090000000007</v>
      </c>
      <c r="H21" s="47">
        <v>0</v>
      </c>
      <c r="I21" s="47">
        <v>16415575.71000002</v>
      </c>
      <c r="J21" s="47">
        <v>6722961.7200000016</v>
      </c>
      <c r="K21" s="47"/>
      <c r="L21" s="47">
        <v>23294701.910000015</v>
      </c>
      <c r="M21" s="47">
        <v>2464259.2700000023</v>
      </c>
      <c r="N21" s="47"/>
      <c r="O21" s="47">
        <v>3598368.4999999986</v>
      </c>
      <c r="P21" s="47">
        <v>0</v>
      </c>
      <c r="Q21" s="47">
        <v>0</v>
      </c>
      <c r="R21" s="47"/>
      <c r="S21" s="47"/>
      <c r="T21" s="47"/>
      <c r="U21" s="47"/>
      <c r="V21" s="46">
        <v>68051336.060000032</v>
      </c>
    </row>
    <row r="22" spans="2:22" ht="15" x14ac:dyDescent="0.2">
      <c r="B22" s="206" t="s">
        <v>119</v>
      </c>
      <c r="C22" s="203" t="s">
        <v>112</v>
      </c>
      <c r="D22" s="203"/>
      <c r="E22" s="74" t="s">
        <v>152</v>
      </c>
      <c r="F22" s="47"/>
      <c r="G22" s="47">
        <v>0</v>
      </c>
      <c r="H22" s="47"/>
      <c r="I22" s="47">
        <v>-470540.49</v>
      </c>
      <c r="J22" s="47">
        <v>0</v>
      </c>
      <c r="K22" s="47"/>
      <c r="L22" s="47">
        <v>0</v>
      </c>
      <c r="M22" s="47">
        <v>0</v>
      </c>
      <c r="N22" s="47"/>
      <c r="O22" s="47">
        <v>0</v>
      </c>
      <c r="P22" s="47">
        <v>0</v>
      </c>
      <c r="Q22" s="47">
        <v>0</v>
      </c>
      <c r="R22" s="45"/>
      <c r="S22" s="45"/>
      <c r="T22" s="45"/>
      <c r="U22" s="45"/>
      <c r="V22" s="46">
        <v>-470540.49</v>
      </c>
    </row>
    <row r="23" spans="2:22" ht="15" x14ac:dyDescent="0.2">
      <c r="B23" s="206"/>
      <c r="C23" s="203" t="s">
        <v>113</v>
      </c>
      <c r="D23" s="203"/>
      <c r="E23" s="74" t="s">
        <v>153</v>
      </c>
      <c r="F23" s="47"/>
      <c r="G23" s="47">
        <v>0</v>
      </c>
      <c r="H23" s="47"/>
      <c r="I23" s="47">
        <v>0</v>
      </c>
      <c r="J23" s="47">
        <v>0</v>
      </c>
      <c r="K23" s="47"/>
      <c r="L23" s="47">
        <v>0</v>
      </c>
      <c r="M23" s="47">
        <v>0</v>
      </c>
      <c r="N23" s="47"/>
      <c r="O23" s="47">
        <v>0</v>
      </c>
      <c r="P23" s="47"/>
      <c r="Q23" s="47"/>
      <c r="R23" s="45"/>
      <c r="S23" s="45"/>
      <c r="T23" s="45"/>
      <c r="U23" s="45"/>
      <c r="V23" s="46">
        <v>0</v>
      </c>
    </row>
    <row r="24" spans="2:22" ht="15" x14ac:dyDescent="0.2">
      <c r="B24" s="206"/>
      <c r="C24" s="203" t="s">
        <v>407</v>
      </c>
      <c r="D24" s="203"/>
      <c r="E24" s="74" t="s">
        <v>154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47"/>
      <c r="T24" s="47"/>
      <c r="U24" s="47"/>
      <c r="V24" s="46"/>
    </row>
    <row r="25" spans="2:22" ht="15" x14ac:dyDescent="0.2">
      <c r="B25" s="206"/>
      <c r="C25" s="203" t="s">
        <v>115</v>
      </c>
      <c r="D25" s="203"/>
      <c r="E25" s="74" t="s">
        <v>155</v>
      </c>
      <c r="F25" s="47"/>
      <c r="G25" s="47">
        <v>0</v>
      </c>
      <c r="H25" s="47"/>
      <c r="I25" s="47">
        <v>0</v>
      </c>
      <c r="J25" s="47">
        <v>0</v>
      </c>
      <c r="K25" s="47"/>
      <c r="L25" s="47">
        <v>0</v>
      </c>
      <c r="M25" s="47">
        <v>0</v>
      </c>
      <c r="N25" s="47"/>
      <c r="O25" s="47">
        <v>0</v>
      </c>
      <c r="P25" s="47"/>
      <c r="Q25" s="47"/>
      <c r="R25" s="47"/>
      <c r="S25" s="47"/>
      <c r="T25" s="47"/>
      <c r="U25" s="47"/>
      <c r="V25" s="46">
        <v>0</v>
      </c>
    </row>
    <row r="26" spans="2:22" ht="15" x14ac:dyDescent="0.2">
      <c r="B26" s="206"/>
      <c r="C26" s="203" t="s">
        <v>116</v>
      </c>
      <c r="D26" s="203"/>
      <c r="E26" s="74" t="s">
        <v>156</v>
      </c>
      <c r="F26" s="47"/>
      <c r="G26" s="47">
        <v>0</v>
      </c>
      <c r="H26" s="47">
        <v>0</v>
      </c>
      <c r="I26" s="47">
        <v>-470540.49</v>
      </c>
      <c r="J26" s="47">
        <v>0</v>
      </c>
      <c r="K26" s="47"/>
      <c r="L26" s="47">
        <v>0</v>
      </c>
      <c r="M26" s="47">
        <v>0</v>
      </c>
      <c r="N26" s="47"/>
      <c r="O26" s="47">
        <v>0</v>
      </c>
      <c r="P26" s="47">
        <v>0</v>
      </c>
      <c r="Q26" s="47">
        <v>0</v>
      </c>
      <c r="R26" s="47"/>
      <c r="S26" s="47"/>
      <c r="T26" s="47"/>
      <c r="U26" s="47"/>
      <c r="V26" s="46">
        <v>-470540.49</v>
      </c>
    </row>
    <row r="27" spans="2:22" ht="13.9" x14ac:dyDescent="0.25">
      <c r="B27" s="202" t="s">
        <v>120</v>
      </c>
      <c r="C27" s="203"/>
      <c r="D27" s="203"/>
      <c r="E27" s="74" t="s">
        <v>157</v>
      </c>
      <c r="F27" s="47">
        <v>560828.24</v>
      </c>
      <c r="G27" s="47">
        <v>335796.11</v>
      </c>
      <c r="H27" s="47"/>
      <c r="I27" s="47">
        <v>16639018.449999997</v>
      </c>
      <c r="J27" s="47">
        <v>5329400.8200000012</v>
      </c>
      <c r="K27" s="47"/>
      <c r="L27" s="47">
        <v>14093262.939999999</v>
      </c>
      <c r="M27" s="47">
        <v>2261608.75</v>
      </c>
      <c r="N27" s="47"/>
      <c r="O27" s="47">
        <v>3903313.5499999993</v>
      </c>
      <c r="P27" s="47">
        <v>0</v>
      </c>
      <c r="Q27" s="47">
        <v>0</v>
      </c>
      <c r="R27" s="47"/>
      <c r="S27" s="47"/>
      <c r="T27" s="47"/>
      <c r="U27" s="47"/>
      <c r="V27" s="46">
        <v>43123228.859999992</v>
      </c>
    </row>
    <row r="28" spans="2:22" ht="30" x14ac:dyDescent="0.2">
      <c r="B28" s="206"/>
      <c r="C28" s="204" t="s">
        <v>408</v>
      </c>
      <c r="D28" s="82" t="s">
        <v>112</v>
      </c>
      <c r="E28" s="74" t="s">
        <v>409</v>
      </c>
      <c r="F28" s="47"/>
      <c r="G28" s="47">
        <v>131106.22999999998</v>
      </c>
      <c r="H28" s="47"/>
      <c r="I28" s="47">
        <v>5872838.2399999974</v>
      </c>
      <c r="J28" s="47">
        <v>2124990.2500000009</v>
      </c>
      <c r="K28" s="47"/>
      <c r="L28" s="47">
        <v>3464921.1300000008</v>
      </c>
      <c r="M28" s="47">
        <v>464579.9599999999</v>
      </c>
      <c r="N28" s="47"/>
      <c r="O28" s="47">
        <v>1265480.0999999994</v>
      </c>
      <c r="P28" s="47">
        <v>0</v>
      </c>
      <c r="Q28" s="47">
        <v>0</v>
      </c>
      <c r="R28" s="45"/>
      <c r="S28" s="45"/>
      <c r="T28" s="45"/>
      <c r="U28" s="45"/>
      <c r="V28" s="46">
        <v>13323915.909999996</v>
      </c>
    </row>
    <row r="29" spans="2:22" ht="60" x14ac:dyDescent="0.2">
      <c r="B29" s="206"/>
      <c r="C29" s="204"/>
      <c r="D29" s="82" t="s">
        <v>113</v>
      </c>
      <c r="E29" s="74" t="s">
        <v>328</v>
      </c>
      <c r="F29" s="47"/>
      <c r="G29" s="47">
        <v>0</v>
      </c>
      <c r="H29" s="47"/>
      <c r="I29" s="47">
        <v>0</v>
      </c>
      <c r="J29" s="47">
        <v>0</v>
      </c>
      <c r="K29" s="47"/>
      <c r="L29" s="47">
        <v>0</v>
      </c>
      <c r="M29" s="47">
        <v>0</v>
      </c>
      <c r="N29" s="47"/>
      <c r="O29" s="47">
        <v>0</v>
      </c>
      <c r="P29" s="47">
        <v>0</v>
      </c>
      <c r="Q29" s="47">
        <v>0</v>
      </c>
      <c r="R29" s="45"/>
      <c r="S29" s="45"/>
      <c r="T29" s="45"/>
      <c r="U29" s="45"/>
      <c r="V29" s="46"/>
    </row>
    <row r="30" spans="2:22" ht="60" x14ac:dyDescent="0.2">
      <c r="B30" s="206"/>
      <c r="C30" s="204"/>
      <c r="D30" s="82" t="s">
        <v>114</v>
      </c>
      <c r="E30" s="74" t="s">
        <v>410</v>
      </c>
      <c r="F30" s="45"/>
      <c r="G30" s="45">
        <v>0</v>
      </c>
      <c r="H30" s="45"/>
      <c r="I30" s="45">
        <v>0</v>
      </c>
      <c r="J30" s="45">
        <v>0</v>
      </c>
      <c r="K30" s="45"/>
      <c r="L30" s="45">
        <v>0</v>
      </c>
      <c r="M30" s="45">
        <v>0</v>
      </c>
      <c r="N30" s="45"/>
      <c r="O30" s="45">
        <v>0</v>
      </c>
      <c r="P30" s="45">
        <v>0</v>
      </c>
      <c r="Q30" s="45">
        <v>0</v>
      </c>
      <c r="R30" s="47"/>
      <c r="S30" s="47"/>
      <c r="T30" s="47"/>
      <c r="U30" s="47"/>
      <c r="V30" s="46"/>
    </row>
    <row r="31" spans="2:22" ht="15" x14ac:dyDescent="0.2">
      <c r="B31" s="206"/>
      <c r="C31" s="204"/>
      <c r="D31" s="82" t="s">
        <v>115</v>
      </c>
      <c r="E31" s="74" t="s">
        <v>330</v>
      </c>
      <c r="F31" s="47"/>
      <c r="G31" s="47">
        <v>0</v>
      </c>
      <c r="H31" s="47"/>
      <c r="I31" s="47">
        <v>0</v>
      </c>
      <c r="J31" s="47">
        <v>0</v>
      </c>
      <c r="K31" s="47"/>
      <c r="L31" s="47">
        <v>0</v>
      </c>
      <c r="M31" s="47">
        <v>0</v>
      </c>
      <c r="N31" s="47"/>
      <c r="O31" s="47">
        <v>0</v>
      </c>
      <c r="P31" s="47">
        <v>0</v>
      </c>
      <c r="Q31" s="47">
        <v>0</v>
      </c>
      <c r="R31" s="47"/>
      <c r="S31" s="47"/>
      <c r="T31" s="47"/>
      <c r="U31" s="47"/>
      <c r="V31" s="46"/>
    </row>
    <row r="32" spans="2:22" ht="15" x14ac:dyDescent="0.2">
      <c r="B32" s="206"/>
      <c r="C32" s="204"/>
      <c r="D32" s="82" t="s">
        <v>116</v>
      </c>
      <c r="E32" s="74" t="s">
        <v>331</v>
      </c>
      <c r="F32" s="47">
        <v>0</v>
      </c>
      <c r="G32" s="47">
        <v>131106.22999999998</v>
      </c>
      <c r="H32" s="47"/>
      <c r="I32" s="47">
        <v>5872838.2399999974</v>
      </c>
      <c r="J32" s="47">
        <v>2124990.2500000009</v>
      </c>
      <c r="K32" s="47"/>
      <c r="L32" s="47">
        <v>3464921.1300000008</v>
      </c>
      <c r="M32" s="47">
        <v>464579.9599999999</v>
      </c>
      <c r="N32" s="47"/>
      <c r="O32" s="47">
        <v>1265480.0999999994</v>
      </c>
      <c r="P32" s="47">
        <v>0</v>
      </c>
      <c r="Q32" s="47">
        <v>0</v>
      </c>
      <c r="R32" s="47"/>
      <c r="S32" s="47"/>
      <c r="T32" s="47"/>
      <c r="U32" s="47"/>
      <c r="V32" s="46">
        <v>13323915.909999996</v>
      </c>
    </row>
    <row r="33" spans="2:22" ht="30" x14ac:dyDescent="0.2">
      <c r="B33" s="206"/>
      <c r="C33" s="204" t="s">
        <v>411</v>
      </c>
      <c r="D33" s="82" t="s">
        <v>112</v>
      </c>
      <c r="E33" s="74" t="s">
        <v>333</v>
      </c>
      <c r="F33" s="47"/>
      <c r="G33" s="47">
        <v>0</v>
      </c>
      <c r="H33" s="47"/>
      <c r="I33" s="47">
        <v>0</v>
      </c>
      <c r="J33" s="47">
        <v>0</v>
      </c>
      <c r="K33" s="47"/>
      <c r="L33" s="47">
        <v>0</v>
      </c>
      <c r="M33" s="47">
        <v>0</v>
      </c>
      <c r="N33" s="47"/>
      <c r="O33" s="47">
        <v>0</v>
      </c>
      <c r="P33" s="47">
        <v>0</v>
      </c>
      <c r="Q33" s="47">
        <v>0</v>
      </c>
      <c r="R33" s="45"/>
      <c r="S33" s="45"/>
      <c r="T33" s="45"/>
      <c r="U33" s="45"/>
      <c r="V33" s="46"/>
    </row>
    <row r="34" spans="2:22" ht="60" x14ac:dyDescent="0.2">
      <c r="B34" s="206"/>
      <c r="C34" s="204"/>
      <c r="D34" s="82" t="s">
        <v>113</v>
      </c>
      <c r="E34" s="74" t="s">
        <v>335</v>
      </c>
      <c r="F34" s="47"/>
      <c r="G34" s="47">
        <v>0</v>
      </c>
      <c r="H34" s="47"/>
      <c r="I34" s="47">
        <v>0</v>
      </c>
      <c r="J34" s="47">
        <v>0</v>
      </c>
      <c r="K34" s="47"/>
      <c r="L34" s="47">
        <v>0</v>
      </c>
      <c r="M34" s="47">
        <v>0</v>
      </c>
      <c r="N34" s="47"/>
      <c r="O34" s="47">
        <v>0</v>
      </c>
      <c r="P34" s="47">
        <v>0</v>
      </c>
      <c r="Q34" s="47">
        <v>0</v>
      </c>
      <c r="R34" s="45"/>
      <c r="S34" s="45"/>
      <c r="T34" s="45"/>
      <c r="U34" s="45"/>
      <c r="V34" s="46"/>
    </row>
    <row r="35" spans="2:22" ht="60" x14ac:dyDescent="0.2">
      <c r="B35" s="206"/>
      <c r="C35" s="204"/>
      <c r="D35" s="82" t="s">
        <v>114</v>
      </c>
      <c r="E35" s="74" t="s">
        <v>337</v>
      </c>
      <c r="F35" s="45"/>
      <c r="G35" s="45">
        <v>0</v>
      </c>
      <c r="H35" s="45"/>
      <c r="I35" s="45">
        <v>0</v>
      </c>
      <c r="J35" s="45">
        <v>0</v>
      </c>
      <c r="K35" s="45"/>
      <c r="L35" s="45">
        <v>0</v>
      </c>
      <c r="M35" s="45">
        <v>0</v>
      </c>
      <c r="N35" s="45"/>
      <c r="O35" s="45">
        <v>0</v>
      </c>
      <c r="P35" s="45">
        <v>0</v>
      </c>
      <c r="Q35" s="45">
        <v>0</v>
      </c>
      <c r="R35" s="47"/>
      <c r="S35" s="47"/>
      <c r="T35" s="47"/>
      <c r="U35" s="47"/>
      <c r="V35" s="46"/>
    </row>
    <row r="36" spans="2:22" ht="15" x14ac:dyDescent="0.2">
      <c r="B36" s="206"/>
      <c r="C36" s="204"/>
      <c r="D36" s="82" t="s">
        <v>115</v>
      </c>
      <c r="E36" s="74" t="s">
        <v>339</v>
      </c>
      <c r="F36" s="47"/>
      <c r="G36" s="47">
        <v>0</v>
      </c>
      <c r="H36" s="47"/>
      <c r="I36" s="47">
        <v>0</v>
      </c>
      <c r="J36" s="47">
        <v>0</v>
      </c>
      <c r="K36" s="47"/>
      <c r="L36" s="47">
        <v>0</v>
      </c>
      <c r="M36" s="47">
        <v>0</v>
      </c>
      <c r="N36" s="47"/>
      <c r="O36" s="47">
        <v>0</v>
      </c>
      <c r="P36" s="47">
        <v>0</v>
      </c>
      <c r="Q36" s="47">
        <v>0</v>
      </c>
      <c r="R36" s="47"/>
      <c r="S36" s="47"/>
      <c r="T36" s="47"/>
      <c r="U36" s="47"/>
      <c r="V36" s="46"/>
    </row>
    <row r="37" spans="2:22" ht="15" x14ac:dyDescent="0.2">
      <c r="B37" s="206"/>
      <c r="C37" s="204"/>
      <c r="D37" s="82" t="s">
        <v>116</v>
      </c>
      <c r="E37" s="74" t="s">
        <v>412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6"/>
    </row>
    <row r="38" spans="2:22" ht="30" x14ac:dyDescent="0.2">
      <c r="B38" s="206"/>
      <c r="C38" s="204" t="s">
        <v>413</v>
      </c>
      <c r="D38" s="82" t="s">
        <v>112</v>
      </c>
      <c r="E38" s="74" t="s">
        <v>414</v>
      </c>
      <c r="F38" s="47">
        <v>560828.24</v>
      </c>
      <c r="G38" s="47">
        <v>7970.9800000000014</v>
      </c>
      <c r="H38" s="47"/>
      <c r="I38" s="47">
        <v>5002544.42</v>
      </c>
      <c r="J38" s="47">
        <v>433062.93000000005</v>
      </c>
      <c r="K38" s="47"/>
      <c r="L38" s="47">
        <v>1323025.4499999997</v>
      </c>
      <c r="M38" s="47">
        <v>468823.56999999983</v>
      </c>
      <c r="N38" s="47"/>
      <c r="O38" s="47">
        <v>945245.09999999986</v>
      </c>
      <c r="P38" s="47">
        <v>0</v>
      </c>
      <c r="Q38" s="47">
        <v>0</v>
      </c>
      <c r="R38" s="45"/>
      <c r="S38" s="45"/>
      <c r="T38" s="45"/>
      <c r="U38" s="45"/>
      <c r="V38" s="46">
        <v>8741500.6899999995</v>
      </c>
    </row>
    <row r="39" spans="2:22" ht="60" x14ac:dyDescent="0.2">
      <c r="B39" s="206"/>
      <c r="C39" s="204"/>
      <c r="D39" s="82" t="s">
        <v>113</v>
      </c>
      <c r="E39" s="74" t="s">
        <v>415</v>
      </c>
      <c r="F39" s="47">
        <v>0</v>
      </c>
      <c r="G39" s="47">
        <v>0</v>
      </c>
      <c r="H39" s="47"/>
      <c r="I39" s="47">
        <v>0</v>
      </c>
      <c r="J39" s="47">
        <v>0</v>
      </c>
      <c r="K39" s="47"/>
      <c r="L39" s="47">
        <v>0</v>
      </c>
      <c r="M39" s="47">
        <v>0</v>
      </c>
      <c r="N39" s="47"/>
      <c r="O39" s="47">
        <v>0</v>
      </c>
      <c r="P39" s="47">
        <v>0</v>
      </c>
      <c r="Q39" s="47">
        <v>0</v>
      </c>
      <c r="R39" s="45"/>
      <c r="S39" s="45"/>
      <c r="T39" s="45"/>
      <c r="U39" s="45"/>
      <c r="V39" s="46"/>
    </row>
    <row r="40" spans="2:22" ht="60" x14ac:dyDescent="0.2">
      <c r="B40" s="206"/>
      <c r="C40" s="204"/>
      <c r="D40" s="82" t="s">
        <v>114</v>
      </c>
      <c r="E40" s="74" t="s">
        <v>416</v>
      </c>
      <c r="F40" s="45">
        <v>0</v>
      </c>
      <c r="G40" s="45">
        <v>0</v>
      </c>
      <c r="H40" s="45"/>
      <c r="I40" s="45">
        <v>0</v>
      </c>
      <c r="J40" s="45">
        <v>0</v>
      </c>
      <c r="K40" s="45"/>
      <c r="L40" s="45">
        <v>0</v>
      </c>
      <c r="M40" s="45">
        <v>0</v>
      </c>
      <c r="N40" s="45"/>
      <c r="O40" s="45">
        <v>0</v>
      </c>
      <c r="P40" s="45">
        <v>0</v>
      </c>
      <c r="Q40" s="45">
        <v>0</v>
      </c>
      <c r="R40" s="47"/>
      <c r="S40" s="47"/>
      <c r="T40" s="47"/>
      <c r="U40" s="47"/>
      <c r="V40" s="46"/>
    </row>
    <row r="41" spans="2:22" ht="15" x14ac:dyDescent="0.2">
      <c r="B41" s="206"/>
      <c r="C41" s="204"/>
      <c r="D41" s="82" t="s">
        <v>115</v>
      </c>
      <c r="E41" s="74" t="s">
        <v>417</v>
      </c>
      <c r="F41" s="47">
        <v>0</v>
      </c>
      <c r="G41" s="47">
        <v>0</v>
      </c>
      <c r="H41" s="47"/>
      <c r="I41" s="47">
        <v>0</v>
      </c>
      <c r="J41" s="47">
        <v>0</v>
      </c>
      <c r="K41" s="47"/>
      <c r="L41" s="47">
        <v>0</v>
      </c>
      <c r="M41" s="47">
        <v>0</v>
      </c>
      <c r="N41" s="47"/>
      <c r="O41" s="47">
        <v>0</v>
      </c>
      <c r="P41" s="47">
        <v>0</v>
      </c>
      <c r="Q41" s="47">
        <v>0</v>
      </c>
      <c r="R41" s="47"/>
      <c r="S41" s="47"/>
      <c r="T41" s="47"/>
      <c r="U41" s="47"/>
      <c r="V41" s="46"/>
    </row>
    <row r="42" spans="2:22" ht="15" x14ac:dyDescent="0.2">
      <c r="B42" s="206"/>
      <c r="C42" s="204"/>
      <c r="D42" s="82" t="s">
        <v>116</v>
      </c>
      <c r="E42" s="74" t="s">
        <v>418</v>
      </c>
      <c r="F42" s="47">
        <v>560828.24</v>
      </c>
      <c r="G42" s="47">
        <v>7970.9800000000014</v>
      </c>
      <c r="H42" s="47"/>
      <c r="I42" s="47">
        <v>5002544.42</v>
      </c>
      <c r="J42" s="47">
        <v>433062.93000000005</v>
      </c>
      <c r="K42" s="47"/>
      <c r="L42" s="47">
        <v>1323025.4499999997</v>
      </c>
      <c r="M42" s="47">
        <v>468823.56999999983</v>
      </c>
      <c r="N42" s="47"/>
      <c r="O42" s="47">
        <v>945245.09999999986</v>
      </c>
      <c r="P42" s="47">
        <v>0</v>
      </c>
      <c r="Q42" s="47">
        <v>0</v>
      </c>
      <c r="R42" s="47"/>
      <c r="S42" s="47"/>
      <c r="T42" s="47"/>
      <c r="U42" s="47"/>
      <c r="V42" s="46">
        <v>8741500.6899999995</v>
      </c>
    </row>
    <row r="43" spans="2:22" ht="30" x14ac:dyDescent="0.2">
      <c r="B43" s="206"/>
      <c r="C43" s="204" t="s">
        <v>419</v>
      </c>
      <c r="D43" s="82" t="s">
        <v>112</v>
      </c>
      <c r="E43" s="74" t="s">
        <v>420</v>
      </c>
      <c r="F43" s="47"/>
      <c r="G43" s="47">
        <v>156580.01</v>
      </c>
      <c r="H43" s="47"/>
      <c r="I43" s="47">
        <v>3965959.2399999998</v>
      </c>
      <c r="J43" s="47">
        <v>2121551.06</v>
      </c>
      <c r="K43" s="47"/>
      <c r="L43" s="47">
        <v>8223038.8399999999</v>
      </c>
      <c r="M43" s="47">
        <v>1181051.5999999999</v>
      </c>
      <c r="N43" s="47"/>
      <c r="O43" s="47">
        <v>1310679.6300000001</v>
      </c>
      <c r="P43" s="47">
        <v>0</v>
      </c>
      <c r="Q43" s="47">
        <v>0</v>
      </c>
      <c r="R43" s="45"/>
      <c r="S43" s="45"/>
      <c r="T43" s="45"/>
      <c r="U43" s="45"/>
      <c r="V43" s="46">
        <v>16958860.379999999</v>
      </c>
    </row>
    <row r="44" spans="2:22" ht="60" x14ac:dyDescent="0.2">
      <c r="B44" s="206"/>
      <c r="C44" s="204"/>
      <c r="D44" s="82" t="s">
        <v>113</v>
      </c>
      <c r="E44" s="74" t="s">
        <v>421</v>
      </c>
      <c r="F44" s="47"/>
      <c r="G44" s="47">
        <v>0</v>
      </c>
      <c r="H44" s="47"/>
      <c r="I44" s="47">
        <v>0</v>
      </c>
      <c r="J44" s="47">
        <v>0</v>
      </c>
      <c r="K44" s="47"/>
      <c r="L44" s="47">
        <v>0</v>
      </c>
      <c r="M44" s="47">
        <v>0</v>
      </c>
      <c r="N44" s="47"/>
      <c r="O44" s="47">
        <v>0</v>
      </c>
      <c r="P44" s="47">
        <v>0</v>
      </c>
      <c r="Q44" s="47">
        <v>0</v>
      </c>
      <c r="R44" s="45"/>
      <c r="S44" s="45"/>
      <c r="T44" s="45"/>
      <c r="U44" s="45"/>
      <c r="V44" s="46"/>
    </row>
    <row r="45" spans="2:22" ht="60" x14ac:dyDescent="0.2">
      <c r="B45" s="206"/>
      <c r="C45" s="204"/>
      <c r="D45" s="82" t="s">
        <v>114</v>
      </c>
      <c r="E45" s="74" t="s">
        <v>422</v>
      </c>
      <c r="F45" s="45"/>
      <c r="G45" s="45">
        <v>0</v>
      </c>
      <c r="H45" s="45"/>
      <c r="I45" s="45">
        <v>0</v>
      </c>
      <c r="J45" s="45">
        <v>0</v>
      </c>
      <c r="K45" s="45"/>
      <c r="L45" s="45">
        <v>0</v>
      </c>
      <c r="M45" s="45">
        <v>0</v>
      </c>
      <c r="N45" s="45"/>
      <c r="O45" s="45">
        <v>0</v>
      </c>
      <c r="P45" s="45">
        <v>0</v>
      </c>
      <c r="Q45" s="45">
        <v>0</v>
      </c>
      <c r="R45" s="47"/>
      <c r="S45" s="47"/>
      <c r="T45" s="47"/>
      <c r="U45" s="47"/>
      <c r="V45" s="46"/>
    </row>
    <row r="46" spans="2:22" ht="15" x14ac:dyDescent="0.2">
      <c r="B46" s="206"/>
      <c r="C46" s="204"/>
      <c r="D46" s="82" t="s">
        <v>115</v>
      </c>
      <c r="E46" s="74" t="s">
        <v>423</v>
      </c>
      <c r="F46" s="47"/>
      <c r="G46" s="47">
        <v>0</v>
      </c>
      <c r="H46" s="47"/>
      <c r="I46" s="47">
        <v>0</v>
      </c>
      <c r="J46" s="47">
        <v>0</v>
      </c>
      <c r="K46" s="47"/>
      <c r="L46" s="47">
        <v>0</v>
      </c>
      <c r="M46" s="47">
        <v>0</v>
      </c>
      <c r="N46" s="47"/>
      <c r="O46" s="47">
        <v>0</v>
      </c>
      <c r="P46" s="47">
        <v>0</v>
      </c>
      <c r="Q46" s="47">
        <v>0</v>
      </c>
      <c r="R46" s="47"/>
      <c r="S46" s="47"/>
      <c r="T46" s="47"/>
      <c r="U46" s="47"/>
      <c r="V46" s="46"/>
    </row>
    <row r="47" spans="2:22" ht="15" x14ac:dyDescent="0.2">
      <c r="B47" s="206"/>
      <c r="C47" s="204"/>
      <c r="D47" s="82" t="s">
        <v>116</v>
      </c>
      <c r="E47" s="74" t="s">
        <v>424</v>
      </c>
      <c r="F47" s="47">
        <v>0</v>
      </c>
      <c r="G47" s="47">
        <v>156580.01</v>
      </c>
      <c r="H47" s="47"/>
      <c r="I47" s="47">
        <v>3965959.2399999998</v>
      </c>
      <c r="J47" s="47">
        <v>2121551.06</v>
      </c>
      <c r="K47" s="47"/>
      <c r="L47" s="47">
        <v>8223038.8399999999</v>
      </c>
      <c r="M47" s="47">
        <v>1181051.5999999999</v>
      </c>
      <c r="N47" s="47"/>
      <c r="O47" s="47">
        <v>1310679.6300000001</v>
      </c>
      <c r="P47" s="47">
        <v>0</v>
      </c>
      <c r="Q47" s="47">
        <v>0</v>
      </c>
      <c r="R47" s="47"/>
      <c r="S47" s="47"/>
      <c r="T47" s="47"/>
      <c r="U47" s="47"/>
      <c r="V47" s="46">
        <v>16958860.379999999</v>
      </c>
    </row>
    <row r="48" spans="2:22" ht="30" x14ac:dyDescent="0.2">
      <c r="B48" s="206"/>
      <c r="C48" s="204" t="s">
        <v>425</v>
      </c>
      <c r="D48" s="82" t="s">
        <v>112</v>
      </c>
      <c r="E48" s="74" t="s">
        <v>426</v>
      </c>
      <c r="F48" s="47"/>
      <c r="G48" s="47">
        <v>40138.890000000007</v>
      </c>
      <c r="H48" s="47"/>
      <c r="I48" s="47">
        <v>1797676.5500000003</v>
      </c>
      <c r="J48" s="47">
        <v>649796.58000000007</v>
      </c>
      <c r="K48" s="47"/>
      <c r="L48" s="47">
        <v>1082277.5200000003</v>
      </c>
      <c r="M48" s="47">
        <v>147153.62</v>
      </c>
      <c r="N48" s="47"/>
      <c r="O48" s="47">
        <v>381908.72000000003</v>
      </c>
      <c r="P48" s="47">
        <v>0</v>
      </c>
      <c r="Q48" s="47">
        <v>0</v>
      </c>
      <c r="R48" s="45"/>
      <c r="S48" s="45"/>
      <c r="T48" s="45"/>
      <c r="U48" s="45"/>
      <c r="V48" s="46">
        <v>4098951.8800000013</v>
      </c>
    </row>
    <row r="49" spans="2:22" ht="60" x14ac:dyDescent="0.2">
      <c r="B49" s="206"/>
      <c r="C49" s="204"/>
      <c r="D49" s="82" t="s">
        <v>113</v>
      </c>
      <c r="E49" s="74" t="s">
        <v>427</v>
      </c>
      <c r="F49" s="47"/>
      <c r="G49" s="47">
        <v>0</v>
      </c>
      <c r="H49" s="47"/>
      <c r="I49" s="47">
        <v>0</v>
      </c>
      <c r="J49" s="47">
        <v>0</v>
      </c>
      <c r="K49" s="47"/>
      <c r="L49" s="47">
        <v>0</v>
      </c>
      <c r="M49" s="47">
        <v>0</v>
      </c>
      <c r="N49" s="47"/>
      <c r="O49" s="47">
        <v>0</v>
      </c>
      <c r="P49" s="47">
        <v>0</v>
      </c>
      <c r="Q49" s="47">
        <v>0</v>
      </c>
      <c r="R49" s="45"/>
      <c r="S49" s="45"/>
      <c r="T49" s="45"/>
      <c r="U49" s="45"/>
      <c r="V49" s="46"/>
    </row>
    <row r="50" spans="2:22" ht="60" x14ac:dyDescent="0.2">
      <c r="B50" s="206"/>
      <c r="C50" s="204"/>
      <c r="D50" s="82" t="s">
        <v>114</v>
      </c>
      <c r="E50" s="74" t="s">
        <v>428</v>
      </c>
      <c r="F50" s="45"/>
      <c r="G50" s="45">
        <v>0</v>
      </c>
      <c r="H50" s="45"/>
      <c r="I50" s="45">
        <v>0</v>
      </c>
      <c r="J50" s="45">
        <v>0</v>
      </c>
      <c r="K50" s="45"/>
      <c r="L50" s="45">
        <v>0</v>
      </c>
      <c r="M50" s="45">
        <v>0</v>
      </c>
      <c r="N50" s="45"/>
      <c r="O50" s="45">
        <v>0</v>
      </c>
      <c r="P50" s="45">
        <v>0</v>
      </c>
      <c r="Q50" s="45">
        <v>0</v>
      </c>
      <c r="R50" s="47"/>
      <c r="S50" s="47"/>
      <c r="T50" s="47"/>
      <c r="U50" s="47"/>
      <c r="V50" s="46"/>
    </row>
    <row r="51" spans="2:22" ht="15" x14ac:dyDescent="0.2">
      <c r="B51" s="206"/>
      <c r="C51" s="204"/>
      <c r="D51" s="82" t="s">
        <v>115</v>
      </c>
      <c r="E51" s="74" t="s">
        <v>429</v>
      </c>
      <c r="F51" s="47"/>
      <c r="G51" s="47">
        <v>0</v>
      </c>
      <c r="H51" s="47"/>
      <c r="I51" s="47">
        <v>0</v>
      </c>
      <c r="J51" s="47">
        <v>0</v>
      </c>
      <c r="K51" s="47"/>
      <c r="L51" s="47">
        <v>0</v>
      </c>
      <c r="M51" s="47">
        <v>0</v>
      </c>
      <c r="N51" s="47"/>
      <c r="O51" s="47">
        <v>0</v>
      </c>
      <c r="P51" s="47">
        <v>0</v>
      </c>
      <c r="Q51" s="47">
        <v>0</v>
      </c>
      <c r="R51" s="47"/>
      <c r="S51" s="47"/>
      <c r="T51" s="47"/>
      <c r="U51" s="47"/>
      <c r="V51" s="46">
        <v>0</v>
      </c>
    </row>
    <row r="52" spans="2:22" ht="15" x14ac:dyDescent="0.2">
      <c r="B52" s="206"/>
      <c r="C52" s="204"/>
      <c r="D52" s="82" t="s">
        <v>116</v>
      </c>
      <c r="E52" s="74" t="s">
        <v>430</v>
      </c>
      <c r="F52" s="47">
        <v>0</v>
      </c>
      <c r="G52" s="47">
        <v>40138.890000000007</v>
      </c>
      <c r="H52" s="47"/>
      <c r="I52" s="47">
        <v>1797676.5500000003</v>
      </c>
      <c r="J52" s="47">
        <v>649796.58000000007</v>
      </c>
      <c r="K52" s="47"/>
      <c r="L52" s="47">
        <v>1082277.5200000003</v>
      </c>
      <c r="M52" s="47">
        <v>147153.62</v>
      </c>
      <c r="N52" s="47"/>
      <c r="O52" s="47">
        <v>381908.72000000003</v>
      </c>
      <c r="P52" s="47">
        <v>0</v>
      </c>
      <c r="Q52" s="47">
        <v>0</v>
      </c>
      <c r="R52" s="47"/>
      <c r="S52" s="47"/>
      <c r="T52" s="47"/>
      <c r="U52" s="47"/>
      <c r="V52" s="46">
        <v>4098951.8800000013</v>
      </c>
    </row>
    <row r="53" spans="2:22" ht="15" x14ac:dyDescent="0.2">
      <c r="B53" s="202" t="s">
        <v>121</v>
      </c>
      <c r="C53" s="203"/>
      <c r="D53" s="203"/>
      <c r="E53" s="74" t="s">
        <v>158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6">
        <v>634609.70000000019</v>
      </c>
    </row>
    <row r="54" spans="2:22" ht="15.75" thickBot="1" x14ac:dyDescent="0.25">
      <c r="B54" s="207" t="s">
        <v>122</v>
      </c>
      <c r="C54" s="208"/>
      <c r="D54" s="208"/>
      <c r="E54" s="78" t="s">
        <v>159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50">
        <v>43757838.559999995</v>
      </c>
    </row>
  </sheetData>
  <mergeCells count="46">
    <mergeCell ref="B5:D5"/>
    <mergeCell ref="B1:V1"/>
    <mergeCell ref="B2:D2"/>
    <mergeCell ref="F3:Q3"/>
    <mergeCell ref="R3:U3"/>
    <mergeCell ref="V3:V4"/>
    <mergeCell ref="B3:E4"/>
    <mergeCell ref="B7:B11"/>
    <mergeCell ref="C7:D7"/>
    <mergeCell ref="C8:D8"/>
    <mergeCell ref="C9:D9"/>
    <mergeCell ref="C10:D10"/>
    <mergeCell ref="C11:D11"/>
    <mergeCell ref="C21:D21"/>
    <mergeCell ref="B12:B16"/>
    <mergeCell ref="C12:D12"/>
    <mergeCell ref="C13:D13"/>
    <mergeCell ref="C14:D14"/>
    <mergeCell ref="C15:D15"/>
    <mergeCell ref="C16:D16"/>
    <mergeCell ref="B54:D54"/>
    <mergeCell ref="B27:D27"/>
    <mergeCell ref="C28:C32"/>
    <mergeCell ref="C33:C37"/>
    <mergeCell ref="C38:C42"/>
    <mergeCell ref="C43:C47"/>
    <mergeCell ref="C48:C52"/>
    <mergeCell ref="B38:B42"/>
    <mergeCell ref="B43:B47"/>
    <mergeCell ref="B48:B52"/>
    <mergeCell ref="B6:M6"/>
    <mergeCell ref="N6:V6"/>
    <mergeCell ref="B28:B32"/>
    <mergeCell ref="B33:B37"/>
    <mergeCell ref="B53:D53"/>
    <mergeCell ref="B22:B26"/>
    <mergeCell ref="C22:D22"/>
    <mergeCell ref="C23:D23"/>
    <mergeCell ref="C24:D24"/>
    <mergeCell ref="C25:D25"/>
    <mergeCell ref="C26:D26"/>
    <mergeCell ref="B17:B21"/>
    <mergeCell ref="C17:D17"/>
    <mergeCell ref="C18:D18"/>
    <mergeCell ref="C19:D19"/>
    <mergeCell ref="C20:D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Footer>&amp;LBijlage SFCR 2018&amp;CPage &amp;P of &amp;N&amp;RQRT &amp;A</oddFooter>
  </headerFooter>
  <rowBreaks count="1" manualBreakCount="1">
    <brk id="2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Button 5">
              <controlPr defaultSize="0" print="0" autoFill="0" autoPict="0" macro="[0]!Backtoindex">
                <anchor moveWithCells="1" sizeWithCells="1">
                  <from>
                    <xdr:col>7</xdr:col>
                    <xdr:colOff>781050</xdr:colOff>
                    <xdr:row>0</xdr:row>
                    <xdr:rowOff>57150</xdr:rowOff>
                  </from>
                  <to>
                    <xdr:col>8</xdr:col>
                    <xdr:colOff>1162050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B1:N37"/>
  <sheetViews>
    <sheetView showGridLines="0" showRowColHeaders="0" zoomScale="71" zoomScaleNormal="71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B1" sqref="B1:N1"/>
    </sheetView>
  </sheetViews>
  <sheetFormatPr defaultColWidth="8.85546875" defaultRowHeight="14.25" x14ac:dyDescent="0.2"/>
  <cols>
    <col min="1" max="1" width="8.85546875" style="27"/>
    <col min="2" max="2" width="34.7109375" style="27" bestFit="1" customWidth="1"/>
    <col min="3" max="3" width="32.85546875" style="27" bestFit="1" customWidth="1"/>
    <col min="4" max="4" width="18.85546875" style="27" bestFit="1" customWidth="1"/>
    <col min="5" max="5" width="7.85546875" style="27" customWidth="1"/>
    <col min="6" max="6" width="18.28515625" style="27" bestFit="1" customWidth="1"/>
    <col min="7" max="7" width="22" style="27" bestFit="1" customWidth="1"/>
    <col min="8" max="8" width="21.7109375" style="27" customWidth="1"/>
    <col min="9" max="9" width="21.28515625" style="27" bestFit="1" customWidth="1"/>
    <col min="10" max="10" width="13.7109375" style="27" bestFit="1" customWidth="1"/>
    <col min="11" max="11" width="13.85546875" style="27" bestFit="1" customWidth="1"/>
    <col min="12" max="12" width="13.7109375" style="27" bestFit="1" customWidth="1"/>
    <col min="13" max="13" width="17.5703125" style="27" bestFit="1" customWidth="1"/>
    <col min="14" max="14" width="17.85546875" style="27" bestFit="1" customWidth="1"/>
    <col min="15" max="16384" width="8.85546875" style="27"/>
  </cols>
  <sheetData>
    <row r="1" spans="2:14" ht="27.75" customHeight="1" x14ac:dyDescent="0.25">
      <c r="B1" s="198" t="s">
        <v>403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2:14" ht="14.45" thickBot="1" x14ac:dyDescent="0.3">
      <c r="B2" s="199" t="s">
        <v>394</v>
      </c>
      <c r="C2" s="199"/>
      <c r="D2" s="199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ht="15" x14ac:dyDescent="0.2">
      <c r="B3" s="90"/>
      <c r="C3" s="91"/>
      <c r="D3" s="91"/>
      <c r="E3" s="91"/>
      <c r="F3" s="210" t="s">
        <v>123</v>
      </c>
      <c r="G3" s="210"/>
      <c r="H3" s="210"/>
      <c r="I3" s="210"/>
      <c r="J3" s="210"/>
      <c r="K3" s="210"/>
      <c r="L3" s="210" t="s">
        <v>124</v>
      </c>
      <c r="M3" s="210"/>
      <c r="N3" s="211" t="s">
        <v>40</v>
      </c>
    </row>
    <row r="4" spans="2:14" ht="195" x14ac:dyDescent="0.2">
      <c r="B4" s="92"/>
      <c r="C4" s="51"/>
      <c r="D4" s="51"/>
      <c r="E4" s="51"/>
      <c r="F4" s="52" t="s">
        <v>125</v>
      </c>
      <c r="G4" s="56" t="s">
        <v>126</v>
      </c>
      <c r="H4" s="56" t="s">
        <v>127</v>
      </c>
      <c r="I4" s="52" t="s">
        <v>128</v>
      </c>
      <c r="J4" s="56" t="s">
        <v>129</v>
      </c>
      <c r="K4" s="56" t="s">
        <v>130</v>
      </c>
      <c r="L4" s="52" t="s">
        <v>131</v>
      </c>
      <c r="M4" s="52" t="s">
        <v>431</v>
      </c>
      <c r="N4" s="212"/>
    </row>
    <row r="5" spans="2:14" ht="13.9" x14ac:dyDescent="0.25">
      <c r="B5" s="93"/>
      <c r="C5" s="53"/>
      <c r="D5" s="53"/>
      <c r="E5" s="54" t="s">
        <v>396</v>
      </c>
      <c r="F5" s="55" t="s">
        <v>46</v>
      </c>
      <c r="G5" s="55" t="s">
        <v>47</v>
      </c>
      <c r="H5" s="55" t="s">
        <v>48</v>
      </c>
      <c r="I5" s="55" t="s">
        <v>49</v>
      </c>
      <c r="J5" s="55" t="s">
        <v>50</v>
      </c>
      <c r="K5" s="55" t="s">
        <v>51</v>
      </c>
      <c r="L5" s="55" t="s">
        <v>52</v>
      </c>
      <c r="M5" s="55" t="s">
        <v>53</v>
      </c>
      <c r="N5" s="88" t="s">
        <v>55</v>
      </c>
    </row>
    <row r="6" spans="2:14" ht="13.9" x14ac:dyDescent="0.25">
      <c r="B6" s="213" t="s">
        <v>432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5"/>
    </row>
    <row r="7" spans="2:14" ht="15" x14ac:dyDescent="0.2">
      <c r="B7" s="217" t="s">
        <v>111</v>
      </c>
      <c r="C7" s="216" t="s">
        <v>132</v>
      </c>
      <c r="D7" s="216"/>
      <c r="E7" s="55" t="s">
        <v>163</v>
      </c>
      <c r="F7" s="65">
        <v>35763371.93</v>
      </c>
      <c r="G7" s="65">
        <v>243438681.59</v>
      </c>
      <c r="H7" s="65">
        <v>322457500.61999995</v>
      </c>
      <c r="I7" s="65">
        <v>35017297.229999997</v>
      </c>
      <c r="J7" s="65"/>
      <c r="K7" s="65"/>
      <c r="L7" s="65"/>
      <c r="M7" s="65"/>
      <c r="N7" s="80">
        <v>636676851.36999989</v>
      </c>
    </row>
    <row r="8" spans="2:14" ht="15" x14ac:dyDescent="0.2">
      <c r="B8" s="217"/>
      <c r="C8" s="216" t="s">
        <v>115</v>
      </c>
      <c r="D8" s="216"/>
      <c r="E8" s="55" t="s">
        <v>164</v>
      </c>
      <c r="F8" s="47">
        <v>0</v>
      </c>
      <c r="G8" s="47">
        <v>83246.63</v>
      </c>
      <c r="H8" s="47">
        <v>891513.62000000011</v>
      </c>
      <c r="I8" s="47">
        <v>6135470.8600000031</v>
      </c>
      <c r="J8" s="47"/>
      <c r="K8" s="47"/>
      <c r="L8" s="47"/>
      <c r="M8" s="47"/>
      <c r="N8" s="46">
        <v>7110231.1100000031</v>
      </c>
    </row>
    <row r="9" spans="2:14" ht="15" x14ac:dyDescent="0.2">
      <c r="B9" s="217"/>
      <c r="C9" s="216" t="s">
        <v>116</v>
      </c>
      <c r="D9" s="216"/>
      <c r="E9" s="55" t="s">
        <v>165</v>
      </c>
      <c r="F9" s="47">
        <v>35763371.93</v>
      </c>
      <c r="G9" s="47">
        <v>243355434.96000001</v>
      </c>
      <c r="H9" s="47">
        <v>321565986.99999994</v>
      </c>
      <c r="I9" s="47">
        <v>28881826.369999994</v>
      </c>
      <c r="J9" s="47"/>
      <c r="K9" s="47"/>
      <c r="L9" s="47"/>
      <c r="M9" s="47"/>
      <c r="N9" s="46">
        <v>629566620.25999987</v>
      </c>
    </row>
    <row r="10" spans="2:14" ht="15" x14ac:dyDescent="0.2">
      <c r="B10" s="217" t="s">
        <v>117</v>
      </c>
      <c r="C10" s="216" t="s">
        <v>132</v>
      </c>
      <c r="D10" s="216"/>
      <c r="E10" s="55" t="s">
        <v>166</v>
      </c>
      <c r="F10" s="47">
        <v>35763371.93</v>
      </c>
      <c r="G10" s="47">
        <v>243438681.59</v>
      </c>
      <c r="H10" s="47">
        <v>322457500.61999995</v>
      </c>
      <c r="I10" s="47">
        <v>35017297.229999997</v>
      </c>
      <c r="J10" s="47"/>
      <c r="K10" s="47"/>
      <c r="L10" s="47"/>
      <c r="M10" s="47"/>
      <c r="N10" s="46">
        <v>636676851.36999989</v>
      </c>
    </row>
    <row r="11" spans="2:14" ht="15" x14ac:dyDescent="0.2">
      <c r="B11" s="217"/>
      <c r="C11" s="216" t="s">
        <v>115</v>
      </c>
      <c r="D11" s="216"/>
      <c r="E11" s="55" t="s">
        <v>167</v>
      </c>
      <c r="F11" s="47">
        <v>0</v>
      </c>
      <c r="G11" s="47">
        <v>83246.63</v>
      </c>
      <c r="H11" s="47">
        <v>891513.62000000011</v>
      </c>
      <c r="I11" s="47">
        <v>6135470.8600000031</v>
      </c>
      <c r="J11" s="47"/>
      <c r="K11" s="47"/>
      <c r="L11" s="47"/>
      <c r="M11" s="47"/>
      <c r="N11" s="46">
        <v>7110231.1100000031</v>
      </c>
    </row>
    <row r="12" spans="2:14" ht="15" x14ac:dyDescent="0.2">
      <c r="B12" s="217"/>
      <c r="C12" s="216" t="s">
        <v>116</v>
      </c>
      <c r="D12" s="216"/>
      <c r="E12" s="55" t="s">
        <v>168</v>
      </c>
      <c r="F12" s="47">
        <v>35763371.93</v>
      </c>
      <c r="G12" s="47">
        <v>243355434.96000001</v>
      </c>
      <c r="H12" s="47">
        <v>321565986.99999994</v>
      </c>
      <c r="I12" s="47">
        <v>28881826.369999994</v>
      </c>
      <c r="J12" s="47"/>
      <c r="K12" s="47"/>
      <c r="L12" s="47"/>
      <c r="M12" s="47"/>
      <c r="N12" s="46">
        <v>629566620.25999987</v>
      </c>
    </row>
    <row r="13" spans="2:14" ht="15" x14ac:dyDescent="0.2">
      <c r="B13" s="217" t="s">
        <v>118</v>
      </c>
      <c r="C13" s="216" t="s">
        <v>132</v>
      </c>
      <c r="D13" s="216"/>
      <c r="E13" s="55" t="s">
        <v>169</v>
      </c>
      <c r="F13" s="47"/>
      <c r="G13" s="47">
        <v>52998581.780000016</v>
      </c>
      <c r="H13" s="47">
        <v>215228988.7599999</v>
      </c>
      <c r="I13" s="47">
        <v>115744932.64999999</v>
      </c>
      <c r="J13" s="47"/>
      <c r="K13" s="47"/>
      <c r="L13" s="47"/>
      <c r="M13" s="47"/>
      <c r="N13" s="46">
        <v>383972503.18999988</v>
      </c>
    </row>
    <row r="14" spans="2:14" ht="15" x14ac:dyDescent="0.2">
      <c r="B14" s="217"/>
      <c r="C14" s="216" t="s">
        <v>115</v>
      </c>
      <c r="D14" s="216"/>
      <c r="E14" s="55" t="s">
        <v>170</v>
      </c>
      <c r="F14" s="47"/>
      <c r="G14" s="47">
        <v>70862.680000000008</v>
      </c>
      <c r="H14" s="47">
        <v>1303949.92</v>
      </c>
      <c r="I14" s="47">
        <v>3998616.1599999992</v>
      </c>
      <c r="J14" s="47"/>
      <c r="K14" s="47"/>
      <c r="L14" s="47"/>
      <c r="M14" s="47"/>
      <c r="N14" s="46">
        <v>5373428.7599999988</v>
      </c>
    </row>
    <row r="15" spans="2:14" ht="15" x14ac:dyDescent="0.2">
      <c r="B15" s="217"/>
      <c r="C15" s="216" t="s">
        <v>116</v>
      </c>
      <c r="D15" s="216"/>
      <c r="E15" s="55" t="s">
        <v>171</v>
      </c>
      <c r="F15" s="47"/>
      <c r="G15" s="47">
        <v>52927719.100000016</v>
      </c>
      <c r="H15" s="47">
        <v>213925038.83999991</v>
      </c>
      <c r="I15" s="47">
        <v>111746316.48999999</v>
      </c>
      <c r="J15" s="47"/>
      <c r="K15" s="47"/>
      <c r="L15" s="47"/>
      <c r="M15" s="47"/>
      <c r="N15" s="46">
        <v>378599074.42999989</v>
      </c>
    </row>
    <row r="16" spans="2:14" ht="15" x14ac:dyDescent="0.2">
      <c r="B16" s="224" t="s">
        <v>119</v>
      </c>
      <c r="C16" s="216" t="s">
        <v>132</v>
      </c>
      <c r="D16" s="216"/>
      <c r="E16" s="55" t="s">
        <v>172</v>
      </c>
      <c r="F16" s="47">
        <v>1420119.5299999937</v>
      </c>
      <c r="G16" s="47">
        <v>257530574.61000133</v>
      </c>
      <c r="H16" s="47">
        <v>-120720830.51999897</v>
      </c>
      <c r="I16" s="47">
        <v>-111381171.37999997</v>
      </c>
      <c r="J16" s="47"/>
      <c r="K16" s="47"/>
      <c r="L16" s="47"/>
      <c r="M16" s="47"/>
      <c r="N16" s="46">
        <v>26848692.240002394</v>
      </c>
    </row>
    <row r="17" spans="2:14" ht="15" x14ac:dyDescent="0.2">
      <c r="B17" s="224"/>
      <c r="C17" s="216" t="s">
        <v>115</v>
      </c>
      <c r="D17" s="216"/>
      <c r="E17" s="55" t="s">
        <v>173</v>
      </c>
      <c r="F17" s="47">
        <v>0</v>
      </c>
      <c r="G17" s="47">
        <v>0</v>
      </c>
      <c r="H17" s="47">
        <v>0</v>
      </c>
      <c r="I17" s="47">
        <v>0</v>
      </c>
      <c r="J17" s="47"/>
      <c r="K17" s="47"/>
      <c r="L17" s="47"/>
      <c r="M17" s="47"/>
      <c r="N17" s="46">
        <v>0</v>
      </c>
    </row>
    <row r="18" spans="2:14" ht="15" x14ac:dyDescent="0.2">
      <c r="B18" s="224"/>
      <c r="C18" s="216" t="s">
        <v>116</v>
      </c>
      <c r="D18" s="216"/>
      <c r="E18" s="55" t="s">
        <v>174</v>
      </c>
      <c r="F18" s="47">
        <v>1420119.5299999937</v>
      </c>
      <c r="G18" s="47">
        <v>257530574.61000133</v>
      </c>
      <c r="H18" s="47">
        <v>-120720830.51999897</v>
      </c>
      <c r="I18" s="47">
        <v>-111381171.37999997</v>
      </c>
      <c r="J18" s="47"/>
      <c r="K18" s="47"/>
      <c r="L18" s="47"/>
      <c r="M18" s="47"/>
      <c r="N18" s="46">
        <v>26848692.240002394</v>
      </c>
    </row>
    <row r="19" spans="2:14" ht="13.9" x14ac:dyDescent="0.25">
      <c r="B19" s="218" t="s">
        <v>120</v>
      </c>
      <c r="C19" s="216"/>
      <c r="D19" s="216"/>
      <c r="E19" s="55" t="s">
        <v>175</v>
      </c>
      <c r="F19" s="47">
        <v>12434862.560000004</v>
      </c>
      <c r="G19" s="47">
        <v>12679663.390000006</v>
      </c>
      <c r="H19" s="47">
        <v>19166599.580000002</v>
      </c>
      <c r="I19" s="47">
        <v>16924776.289999977</v>
      </c>
      <c r="J19" s="47"/>
      <c r="K19" s="47"/>
      <c r="L19" s="47"/>
      <c r="M19" s="47"/>
      <c r="N19" s="46">
        <v>61205901.819999985</v>
      </c>
    </row>
    <row r="20" spans="2:14" ht="15" x14ac:dyDescent="0.2">
      <c r="B20" s="221"/>
      <c r="C20" s="222" t="s">
        <v>408</v>
      </c>
      <c r="D20" s="57" t="s">
        <v>132</v>
      </c>
      <c r="E20" s="55" t="s">
        <v>433</v>
      </c>
      <c r="F20" s="47">
        <v>5634470.5100000044</v>
      </c>
      <c r="G20" s="47">
        <v>4553562.0900000054</v>
      </c>
      <c r="H20" s="47">
        <v>3692760.9000000004</v>
      </c>
      <c r="I20" s="47">
        <v>8106075.3499999782</v>
      </c>
      <c r="J20" s="47"/>
      <c r="K20" s="47"/>
      <c r="L20" s="47"/>
      <c r="M20" s="47"/>
      <c r="N20" s="46">
        <v>21986868.849999987</v>
      </c>
    </row>
    <row r="21" spans="2:14" ht="30" x14ac:dyDescent="0.2">
      <c r="B21" s="221"/>
      <c r="C21" s="222"/>
      <c r="D21" s="57" t="s">
        <v>115</v>
      </c>
      <c r="E21" s="55" t="s">
        <v>434</v>
      </c>
      <c r="F21" s="47"/>
      <c r="G21" s="47">
        <v>0</v>
      </c>
      <c r="H21" s="47">
        <v>0</v>
      </c>
      <c r="I21" s="47">
        <v>0</v>
      </c>
      <c r="J21" s="47"/>
      <c r="K21" s="47"/>
      <c r="L21" s="47"/>
      <c r="M21" s="47"/>
      <c r="N21" s="46"/>
    </row>
    <row r="22" spans="2:14" ht="15" x14ac:dyDescent="0.2">
      <c r="B22" s="221"/>
      <c r="C22" s="222"/>
      <c r="D22" s="57" t="s">
        <v>116</v>
      </c>
      <c r="E22" s="55" t="s">
        <v>435</v>
      </c>
      <c r="F22" s="47">
        <v>5634470.5100000044</v>
      </c>
      <c r="G22" s="47">
        <v>4553562.0900000054</v>
      </c>
      <c r="H22" s="47">
        <v>3692760.9000000004</v>
      </c>
      <c r="I22" s="47">
        <v>8106075.3499999782</v>
      </c>
      <c r="J22" s="47"/>
      <c r="K22" s="47"/>
      <c r="L22" s="47"/>
      <c r="M22" s="47"/>
      <c r="N22" s="46">
        <v>21986868.849999987</v>
      </c>
    </row>
    <row r="23" spans="2:14" ht="15" x14ac:dyDescent="0.2">
      <c r="B23" s="221"/>
      <c r="C23" s="222" t="s">
        <v>411</v>
      </c>
      <c r="D23" s="57" t="s">
        <v>132</v>
      </c>
      <c r="E23" s="55" t="s">
        <v>436</v>
      </c>
      <c r="F23" s="47">
        <v>0</v>
      </c>
      <c r="G23" s="47">
        <v>0</v>
      </c>
      <c r="H23" s="47">
        <v>0</v>
      </c>
      <c r="I23" s="47">
        <v>0</v>
      </c>
      <c r="J23" s="47"/>
      <c r="K23" s="47"/>
      <c r="L23" s="47"/>
      <c r="M23" s="47"/>
      <c r="N23" s="46">
        <v>0</v>
      </c>
    </row>
    <row r="24" spans="2:14" ht="30" x14ac:dyDescent="0.2">
      <c r="B24" s="221"/>
      <c r="C24" s="222"/>
      <c r="D24" s="57" t="s">
        <v>115</v>
      </c>
      <c r="E24" s="55" t="s">
        <v>437</v>
      </c>
      <c r="F24" s="47"/>
      <c r="G24" s="47">
        <v>0</v>
      </c>
      <c r="H24" s="47">
        <v>0</v>
      </c>
      <c r="I24" s="47">
        <v>0</v>
      </c>
      <c r="J24" s="47"/>
      <c r="K24" s="47"/>
      <c r="L24" s="47"/>
      <c r="M24" s="47"/>
      <c r="N24" s="46"/>
    </row>
    <row r="25" spans="2:14" ht="15" x14ac:dyDescent="0.2">
      <c r="B25" s="221"/>
      <c r="C25" s="222"/>
      <c r="D25" s="57" t="s">
        <v>116</v>
      </c>
      <c r="E25" s="55" t="s">
        <v>438</v>
      </c>
      <c r="F25" s="47">
        <v>0</v>
      </c>
      <c r="G25" s="47">
        <v>0</v>
      </c>
      <c r="H25" s="47">
        <v>0</v>
      </c>
      <c r="I25" s="47">
        <v>0</v>
      </c>
      <c r="J25" s="47"/>
      <c r="K25" s="47"/>
      <c r="L25" s="47"/>
      <c r="M25" s="47"/>
      <c r="N25" s="46">
        <v>0</v>
      </c>
    </row>
    <row r="26" spans="2:14" ht="15" x14ac:dyDescent="0.2">
      <c r="B26" s="221"/>
      <c r="C26" s="222" t="s">
        <v>413</v>
      </c>
      <c r="D26" s="57" t="s">
        <v>132</v>
      </c>
      <c r="E26" s="55" t="s">
        <v>439</v>
      </c>
      <c r="F26" s="47"/>
      <c r="G26" s="47">
        <v>9320.9800000000014</v>
      </c>
      <c r="H26" s="47">
        <v>6390.91</v>
      </c>
      <c r="I26" s="47">
        <v>453180.2699999999</v>
      </c>
      <c r="J26" s="47"/>
      <c r="K26" s="47"/>
      <c r="L26" s="47"/>
      <c r="M26" s="47"/>
      <c r="N26" s="46">
        <v>468892.15999999992</v>
      </c>
    </row>
    <row r="27" spans="2:14" ht="30" x14ac:dyDescent="0.2">
      <c r="B27" s="221"/>
      <c r="C27" s="222"/>
      <c r="D27" s="57" t="s">
        <v>115</v>
      </c>
      <c r="E27" s="55" t="s">
        <v>440</v>
      </c>
      <c r="F27" s="47"/>
      <c r="G27" s="47">
        <v>0</v>
      </c>
      <c r="H27" s="47">
        <v>0</v>
      </c>
      <c r="I27" s="47">
        <v>0</v>
      </c>
      <c r="J27" s="47"/>
      <c r="K27" s="47"/>
      <c r="L27" s="47"/>
      <c r="M27" s="47"/>
      <c r="N27" s="46"/>
    </row>
    <row r="28" spans="2:14" ht="15" x14ac:dyDescent="0.2">
      <c r="B28" s="221"/>
      <c r="C28" s="222"/>
      <c r="D28" s="57" t="s">
        <v>116</v>
      </c>
      <c r="E28" s="55" t="s">
        <v>441</v>
      </c>
      <c r="F28" s="47"/>
      <c r="G28" s="47">
        <v>9320.9800000000014</v>
      </c>
      <c r="H28" s="47">
        <v>6390.91</v>
      </c>
      <c r="I28" s="47">
        <v>453180.2699999999</v>
      </c>
      <c r="J28" s="47"/>
      <c r="K28" s="47"/>
      <c r="L28" s="47"/>
      <c r="M28" s="47"/>
      <c r="N28" s="46">
        <v>468892.15999999992</v>
      </c>
    </row>
    <row r="29" spans="2:14" ht="15" x14ac:dyDescent="0.2">
      <c r="B29" s="221"/>
      <c r="C29" s="223" t="s">
        <v>419</v>
      </c>
      <c r="D29" s="57" t="s">
        <v>132</v>
      </c>
      <c r="E29" s="55" t="s">
        <v>442</v>
      </c>
      <c r="F29" s="47">
        <v>5103818.43</v>
      </c>
      <c r="G29" s="47">
        <v>6555315.6700000009</v>
      </c>
      <c r="H29" s="47">
        <v>14052242.149999999</v>
      </c>
      <c r="I29" s="47">
        <v>6039165.879999999</v>
      </c>
      <c r="J29" s="47"/>
      <c r="K29" s="47"/>
      <c r="L29" s="47"/>
      <c r="M29" s="47"/>
      <c r="N29" s="46">
        <v>31750542.129999999</v>
      </c>
    </row>
    <row r="30" spans="2:14" ht="30" x14ac:dyDescent="0.2">
      <c r="B30" s="221"/>
      <c r="C30" s="223"/>
      <c r="D30" s="57" t="s">
        <v>115</v>
      </c>
      <c r="E30" s="55" t="s">
        <v>443</v>
      </c>
      <c r="F30" s="47"/>
      <c r="G30" s="47">
        <v>0</v>
      </c>
      <c r="H30" s="47">
        <v>0</v>
      </c>
      <c r="I30" s="47">
        <v>0</v>
      </c>
      <c r="J30" s="47"/>
      <c r="K30" s="47"/>
      <c r="L30" s="47"/>
      <c r="M30" s="47"/>
      <c r="N30" s="46">
        <v>0</v>
      </c>
    </row>
    <row r="31" spans="2:14" ht="15" x14ac:dyDescent="0.2">
      <c r="B31" s="221"/>
      <c r="C31" s="223"/>
      <c r="D31" s="57" t="s">
        <v>116</v>
      </c>
      <c r="E31" s="55" t="s">
        <v>444</v>
      </c>
      <c r="F31" s="47">
        <v>5103818.43</v>
      </c>
      <c r="G31" s="47">
        <v>6555315.6700000009</v>
      </c>
      <c r="H31" s="47">
        <v>14052242.149999999</v>
      </c>
      <c r="I31" s="47">
        <v>6039165.879999999</v>
      </c>
      <c r="J31" s="47"/>
      <c r="K31" s="47"/>
      <c r="L31" s="47"/>
      <c r="M31" s="47"/>
      <c r="N31" s="46">
        <v>31750542.129999999</v>
      </c>
    </row>
    <row r="32" spans="2:14" ht="15" x14ac:dyDescent="0.2">
      <c r="B32" s="221"/>
      <c r="C32" s="223" t="s">
        <v>425</v>
      </c>
      <c r="D32" s="57" t="s">
        <v>132</v>
      </c>
      <c r="E32" s="55" t="s">
        <v>445</v>
      </c>
      <c r="F32" s="47">
        <v>1696573.6199999999</v>
      </c>
      <c r="G32" s="47">
        <v>1561464.6500000001</v>
      </c>
      <c r="H32" s="47">
        <v>1415205.6199999999</v>
      </c>
      <c r="I32" s="47">
        <v>2326354.7899999996</v>
      </c>
      <c r="J32" s="47"/>
      <c r="K32" s="47"/>
      <c r="L32" s="47"/>
      <c r="M32" s="47"/>
      <c r="N32" s="46">
        <v>6999598.6799999997</v>
      </c>
    </row>
    <row r="33" spans="2:14" ht="30" x14ac:dyDescent="0.2">
      <c r="B33" s="221"/>
      <c r="C33" s="223"/>
      <c r="D33" s="57" t="s">
        <v>115</v>
      </c>
      <c r="E33" s="55" t="s">
        <v>446</v>
      </c>
      <c r="F33" s="47">
        <v>0</v>
      </c>
      <c r="G33" s="47">
        <v>0</v>
      </c>
      <c r="H33" s="47">
        <v>0</v>
      </c>
      <c r="I33" s="47">
        <v>0</v>
      </c>
      <c r="J33" s="47"/>
      <c r="K33" s="47"/>
      <c r="L33" s="47"/>
      <c r="M33" s="47"/>
      <c r="N33" s="46">
        <v>0</v>
      </c>
    </row>
    <row r="34" spans="2:14" ht="15" x14ac:dyDescent="0.2">
      <c r="B34" s="221"/>
      <c r="C34" s="223"/>
      <c r="D34" s="57" t="s">
        <v>116</v>
      </c>
      <c r="E34" s="55" t="s">
        <v>447</v>
      </c>
      <c r="F34" s="47">
        <v>1696573.6199999999</v>
      </c>
      <c r="G34" s="47">
        <v>1561464.6500000001</v>
      </c>
      <c r="H34" s="47">
        <v>1415205.6199999999</v>
      </c>
      <c r="I34" s="47">
        <v>2326354.7899999996</v>
      </c>
      <c r="J34" s="47"/>
      <c r="K34" s="47"/>
      <c r="L34" s="47"/>
      <c r="M34" s="47"/>
      <c r="N34" s="46">
        <v>6999598.6799999997</v>
      </c>
    </row>
    <row r="35" spans="2:14" ht="13.9" x14ac:dyDescent="0.25">
      <c r="B35" s="218" t="s">
        <v>121</v>
      </c>
      <c r="C35" s="216"/>
      <c r="D35" s="216"/>
      <c r="E35" s="55" t="s">
        <v>176</v>
      </c>
      <c r="F35" s="83"/>
      <c r="G35" s="83"/>
      <c r="H35" s="83"/>
      <c r="I35" s="83"/>
      <c r="J35" s="83"/>
      <c r="K35" s="83"/>
      <c r="L35" s="83"/>
      <c r="M35" s="83"/>
      <c r="N35" s="46">
        <v>4594608.9000000302</v>
      </c>
    </row>
    <row r="36" spans="2:14" ht="13.9" x14ac:dyDescent="0.25">
      <c r="B36" s="218" t="s">
        <v>122</v>
      </c>
      <c r="C36" s="216"/>
      <c r="D36" s="216"/>
      <c r="E36" s="55" t="s">
        <v>177</v>
      </c>
      <c r="F36" s="83"/>
      <c r="G36" s="83"/>
      <c r="H36" s="83"/>
      <c r="I36" s="83"/>
      <c r="J36" s="83"/>
      <c r="K36" s="83"/>
      <c r="L36" s="83"/>
      <c r="M36" s="83"/>
      <c r="N36" s="46">
        <v>65800510.720000014</v>
      </c>
    </row>
    <row r="37" spans="2:14" ht="14.45" thickBot="1" x14ac:dyDescent="0.3">
      <c r="B37" s="219" t="s">
        <v>448</v>
      </c>
      <c r="C37" s="220"/>
      <c r="D37" s="220"/>
      <c r="E37" s="89" t="s">
        <v>449</v>
      </c>
      <c r="F37" s="60"/>
      <c r="G37" s="60">
        <v>12614970.379999999</v>
      </c>
      <c r="H37" s="60">
        <v>153907306.23999995</v>
      </c>
      <c r="I37" s="60">
        <v>4070986.09</v>
      </c>
      <c r="J37" s="60"/>
      <c r="K37" s="60"/>
      <c r="L37" s="60"/>
      <c r="M37" s="60"/>
      <c r="N37" s="50">
        <v>170593262.70999995</v>
      </c>
    </row>
  </sheetData>
  <mergeCells count="32">
    <mergeCell ref="B35:D35"/>
    <mergeCell ref="B36:D36"/>
    <mergeCell ref="B37:D37"/>
    <mergeCell ref="B1:N1"/>
    <mergeCell ref="B19:D19"/>
    <mergeCell ref="B20:B34"/>
    <mergeCell ref="C20:C22"/>
    <mergeCell ref="C23:C25"/>
    <mergeCell ref="C26:C28"/>
    <mergeCell ref="C29:C31"/>
    <mergeCell ref="C32:C34"/>
    <mergeCell ref="B13:B15"/>
    <mergeCell ref="C13:D13"/>
    <mergeCell ref="C14:D14"/>
    <mergeCell ref="C15:D15"/>
    <mergeCell ref="B16:B18"/>
    <mergeCell ref="C16:D16"/>
    <mergeCell ref="C17:D17"/>
    <mergeCell ref="C18:D18"/>
    <mergeCell ref="B7:B9"/>
    <mergeCell ref="C7:D7"/>
    <mergeCell ref="C8:D8"/>
    <mergeCell ref="C9:D9"/>
    <mergeCell ref="B10:B12"/>
    <mergeCell ref="C10:D10"/>
    <mergeCell ref="C11:D11"/>
    <mergeCell ref="C12:D12"/>
    <mergeCell ref="F3:K3"/>
    <mergeCell ref="L3:M3"/>
    <mergeCell ref="N3:N4"/>
    <mergeCell ref="B6:N6"/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fitToHeight="0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9" r:id="rId4" name="Button 3">
              <controlPr defaultSize="0" print="0" autoFill="0" autoPict="0" macro="[0]!Backtoindex">
                <anchor moveWithCells="1" sizeWithCells="1">
                  <from>
                    <xdr:col>6</xdr:col>
                    <xdr:colOff>1466850</xdr:colOff>
                    <xdr:row>0</xdr:row>
                    <xdr:rowOff>66675</xdr:rowOff>
                  </from>
                  <to>
                    <xdr:col>7</xdr:col>
                    <xdr:colOff>1381125</xdr:colOff>
                    <xdr:row>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B1:G93"/>
  <sheetViews>
    <sheetView showGridLines="0" showRowColHeaders="0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:E1"/>
    </sheetView>
  </sheetViews>
  <sheetFormatPr defaultColWidth="50.5703125" defaultRowHeight="14.25" x14ac:dyDescent="0.2"/>
  <cols>
    <col min="1" max="1" width="8.85546875" style="27"/>
    <col min="2" max="2" width="36" style="27" bestFit="1" customWidth="1"/>
    <col min="3" max="3" width="44.85546875" style="27" bestFit="1" customWidth="1"/>
    <col min="4" max="4" width="7.28515625" style="27" bestFit="1" customWidth="1"/>
    <col min="5" max="5" width="29" style="27" bestFit="1" customWidth="1"/>
    <col min="6" max="16384" width="50.5703125" style="27"/>
  </cols>
  <sheetData>
    <row r="1" spans="2:7" ht="24.6" x14ac:dyDescent="0.25">
      <c r="B1" s="198" t="s">
        <v>614</v>
      </c>
      <c r="C1" s="198"/>
      <c r="D1" s="198"/>
      <c r="E1" s="198"/>
    </row>
    <row r="2" spans="2:7" ht="14.45" thickBot="1" x14ac:dyDescent="0.3">
      <c r="B2" s="199" t="s">
        <v>394</v>
      </c>
      <c r="C2" s="199"/>
      <c r="D2" s="199"/>
      <c r="E2" s="26"/>
    </row>
    <row r="3" spans="2:7" ht="13.9" x14ac:dyDescent="0.25">
      <c r="B3" s="84"/>
      <c r="C3" s="85"/>
      <c r="D3" s="85"/>
      <c r="E3" s="86" t="s">
        <v>138</v>
      </c>
    </row>
    <row r="4" spans="2:7" ht="13.9" x14ac:dyDescent="0.25">
      <c r="B4" s="87"/>
      <c r="C4" s="64"/>
      <c r="D4" s="54" t="s">
        <v>396</v>
      </c>
      <c r="E4" s="88" t="s">
        <v>12</v>
      </c>
    </row>
    <row r="5" spans="2:7" ht="13.9" x14ac:dyDescent="0.25">
      <c r="B5" s="213" t="s">
        <v>136</v>
      </c>
      <c r="C5" s="214"/>
      <c r="D5" s="214"/>
      <c r="E5" s="215"/>
    </row>
    <row r="6" spans="2:7" x14ac:dyDescent="0.2">
      <c r="B6" s="236" t="s">
        <v>111</v>
      </c>
      <c r="C6" s="62" t="s">
        <v>112</v>
      </c>
      <c r="D6" s="55" t="s">
        <v>142</v>
      </c>
      <c r="E6" s="103">
        <v>105529755.56</v>
      </c>
      <c r="G6" s="28"/>
    </row>
    <row r="7" spans="2:7" x14ac:dyDescent="0.2">
      <c r="B7" s="236"/>
      <c r="C7" s="62" t="s">
        <v>113</v>
      </c>
      <c r="D7" s="55" t="s">
        <v>143</v>
      </c>
      <c r="E7" s="104"/>
      <c r="G7" s="28"/>
    </row>
    <row r="8" spans="2:7" ht="28.5" x14ac:dyDescent="0.2">
      <c r="B8" s="236"/>
      <c r="C8" s="62" t="s">
        <v>114</v>
      </c>
      <c r="D8" s="55" t="s">
        <v>144</v>
      </c>
      <c r="E8" s="104"/>
      <c r="G8" s="28"/>
    </row>
    <row r="9" spans="2:7" x14ac:dyDescent="0.2">
      <c r="B9" s="236"/>
      <c r="C9" s="58" t="s">
        <v>115</v>
      </c>
      <c r="D9" s="55" t="s">
        <v>145</v>
      </c>
      <c r="E9" s="104">
        <v>3374008.46</v>
      </c>
      <c r="G9" s="28"/>
    </row>
    <row r="10" spans="2:7" x14ac:dyDescent="0.2">
      <c r="B10" s="236"/>
      <c r="C10" s="58" t="s">
        <v>116</v>
      </c>
      <c r="D10" s="55" t="s">
        <v>29</v>
      </c>
      <c r="E10" s="104">
        <v>102155747.09999999</v>
      </c>
      <c r="G10" s="28"/>
    </row>
    <row r="11" spans="2:7" x14ac:dyDescent="0.2">
      <c r="B11" s="236" t="s">
        <v>117</v>
      </c>
      <c r="C11" s="62" t="s">
        <v>112</v>
      </c>
      <c r="D11" s="55" t="s">
        <v>31</v>
      </c>
      <c r="E11" s="104">
        <v>104248392.00999999</v>
      </c>
      <c r="G11" s="28"/>
    </row>
    <row r="12" spans="2:7" x14ac:dyDescent="0.2">
      <c r="B12" s="236"/>
      <c r="C12" s="62" t="s">
        <v>113</v>
      </c>
      <c r="D12" s="55" t="s">
        <v>33</v>
      </c>
      <c r="E12" s="104"/>
      <c r="G12" s="28"/>
    </row>
    <row r="13" spans="2:7" ht="28.5" x14ac:dyDescent="0.2">
      <c r="B13" s="236"/>
      <c r="C13" s="62" t="s">
        <v>114</v>
      </c>
      <c r="D13" s="55" t="s">
        <v>35</v>
      </c>
      <c r="E13" s="104"/>
      <c r="G13" s="28"/>
    </row>
    <row r="14" spans="2:7" x14ac:dyDescent="0.2">
      <c r="B14" s="236"/>
      <c r="C14" s="58" t="s">
        <v>115</v>
      </c>
      <c r="D14" s="55" t="s">
        <v>37</v>
      </c>
      <c r="E14" s="104">
        <v>3374008.46</v>
      </c>
      <c r="G14" s="28"/>
    </row>
    <row r="15" spans="2:7" x14ac:dyDescent="0.2">
      <c r="B15" s="236"/>
      <c r="C15" s="58" t="s">
        <v>116</v>
      </c>
      <c r="D15" s="55" t="s">
        <v>146</v>
      </c>
      <c r="E15" s="104">
        <v>100874383.55</v>
      </c>
      <c r="G15" s="28"/>
    </row>
    <row r="16" spans="2:7" x14ac:dyDescent="0.2">
      <c r="B16" s="236" t="s">
        <v>118</v>
      </c>
      <c r="C16" s="62" t="s">
        <v>112</v>
      </c>
      <c r="D16" s="55" t="s">
        <v>147</v>
      </c>
      <c r="E16" s="104">
        <v>75717136.980000034</v>
      </c>
      <c r="G16" s="28"/>
    </row>
    <row r="17" spans="2:7" x14ac:dyDescent="0.2">
      <c r="B17" s="236"/>
      <c r="C17" s="62" t="s">
        <v>113</v>
      </c>
      <c r="D17" s="55" t="s">
        <v>148</v>
      </c>
      <c r="E17" s="104"/>
      <c r="G17" s="28"/>
    </row>
    <row r="18" spans="2:7" ht="28.5" x14ac:dyDescent="0.2">
      <c r="B18" s="236"/>
      <c r="C18" s="62" t="s">
        <v>114</v>
      </c>
      <c r="D18" s="55" t="s">
        <v>149</v>
      </c>
      <c r="E18" s="104"/>
      <c r="G18" s="28"/>
    </row>
    <row r="19" spans="2:7" x14ac:dyDescent="0.2">
      <c r="B19" s="236"/>
      <c r="C19" s="58" t="s">
        <v>115</v>
      </c>
      <c r="D19" s="55" t="s">
        <v>150</v>
      </c>
      <c r="E19" s="104">
        <v>7665800.9199999999</v>
      </c>
      <c r="G19" s="28"/>
    </row>
    <row r="20" spans="2:7" x14ac:dyDescent="0.2">
      <c r="B20" s="236"/>
      <c r="C20" s="58" t="s">
        <v>116</v>
      </c>
      <c r="D20" s="55" t="s">
        <v>151</v>
      </c>
      <c r="E20" s="104">
        <v>68051336.060000032</v>
      </c>
      <c r="G20" s="28"/>
    </row>
    <row r="21" spans="2:7" x14ac:dyDescent="0.2">
      <c r="B21" s="237" t="s">
        <v>119</v>
      </c>
      <c r="C21" s="62" t="s">
        <v>112</v>
      </c>
      <c r="D21" s="55" t="s">
        <v>152</v>
      </c>
      <c r="E21" s="104">
        <v>-470540.49</v>
      </c>
      <c r="G21" s="28"/>
    </row>
    <row r="22" spans="2:7" x14ac:dyDescent="0.2">
      <c r="B22" s="237"/>
      <c r="C22" s="62" t="s">
        <v>113</v>
      </c>
      <c r="D22" s="55" t="s">
        <v>153</v>
      </c>
      <c r="E22" s="104"/>
      <c r="G22" s="28"/>
    </row>
    <row r="23" spans="2:7" ht="28.5" x14ac:dyDescent="0.2">
      <c r="B23" s="237"/>
      <c r="C23" s="62" t="s">
        <v>114</v>
      </c>
      <c r="D23" s="55" t="s">
        <v>154</v>
      </c>
      <c r="E23" s="104"/>
      <c r="G23" s="28"/>
    </row>
    <row r="24" spans="2:7" x14ac:dyDescent="0.2">
      <c r="B24" s="237"/>
      <c r="C24" s="58" t="s">
        <v>115</v>
      </c>
      <c r="D24" s="55" t="s">
        <v>155</v>
      </c>
      <c r="E24" s="104"/>
      <c r="G24" s="28"/>
    </row>
    <row r="25" spans="2:7" x14ac:dyDescent="0.2">
      <c r="B25" s="237"/>
      <c r="C25" s="58" t="s">
        <v>116</v>
      </c>
      <c r="D25" s="55" t="s">
        <v>156</v>
      </c>
      <c r="E25" s="104">
        <v>-470540.49</v>
      </c>
      <c r="G25" s="28"/>
    </row>
    <row r="26" spans="2:7" ht="13.9" x14ac:dyDescent="0.25">
      <c r="B26" s="230" t="s">
        <v>120</v>
      </c>
      <c r="C26" s="227"/>
      <c r="D26" s="55" t="s">
        <v>157</v>
      </c>
      <c r="E26" s="104">
        <v>43123228.859999992</v>
      </c>
      <c r="G26" s="28"/>
    </row>
    <row r="27" spans="2:7" ht="13.9" x14ac:dyDescent="0.25">
      <c r="B27" s="230" t="s">
        <v>121</v>
      </c>
      <c r="C27" s="227"/>
      <c r="D27" s="55" t="s">
        <v>158</v>
      </c>
      <c r="E27" s="105"/>
    </row>
    <row r="28" spans="2:7" ht="14.45" thickBot="1" x14ac:dyDescent="0.3">
      <c r="B28" s="231" t="s">
        <v>122</v>
      </c>
      <c r="C28" s="232"/>
      <c r="D28" s="89" t="s">
        <v>159</v>
      </c>
      <c r="E28" s="106"/>
    </row>
    <row r="29" spans="2:7" ht="14.45" thickBot="1" x14ac:dyDescent="0.3"/>
    <row r="30" spans="2:7" ht="13.9" x14ac:dyDescent="0.25">
      <c r="B30" s="94"/>
      <c r="C30" s="95"/>
      <c r="D30" s="95"/>
      <c r="E30" s="96" t="s">
        <v>140</v>
      </c>
    </row>
    <row r="31" spans="2:7" ht="13.9" x14ac:dyDescent="0.25">
      <c r="B31" s="93"/>
      <c r="C31" s="53"/>
      <c r="D31" s="54" t="s">
        <v>396</v>
      </c>
      <c r="E31" s="88" t="s">
        <v>141</v>
      </c>
    </row>
    <row r="32" spans="2:7" ht="13.9" x14ac:dyDescent="0.25">
      <c r="B32" s="213" t="s">
        <v>137</v>
      </c>
      <c r="C32" s="214"/>
      <c r="D32" s="214"/>
      <c r="E32" s="215"/>
    </row>
    <row r="33" spans="2:5" x14ac:dyDescent="0.2">
      <c r="B33" s="236" t="s">
        <v>111</v>
      </c>
      <c r="C33" s="62" t="s">
        <v>112</v>
      </c>
      <c r="D33" s="55" t="s">
        <v>142</v>
      </c>
      <c r="E33" s="103">
        <v>105529755.56</v>
      </c>
    </row>
    <row r="34" spans="2:5" x14ac:dyDescent="0.2">
      <c r="B34" s="236"/>
      <c r="C34" s="62" t="s">
        <v>113</v>
      </c>
      <c r="D34" s="55" t="s">
        <v>143</v>
      </c>
      <c r="E34" s="104"/>
    </row>
    <row r="35" spans="2:5" ht="28.5" x14ac:dyDescent="0.2">
      <c r="B35" s="236"/>
      <c r="C35" s="62" t="s">
        <v>114</v>
      </c>
      <c r="D35" s="55" t="s">
        <v>144</v>
      </c>
      <c r="E35" s="104"/>
    </row>
    <row r="36" spans="2:5" x14ac:dyDescent="0.2">
      <c r="B36" s="236"/>
      <c r="C36" s="58" t="s">
        <v>115</v>
      </c>
      <c r="D36" s="55" t="s">
        <v>145</v>
      </c>
      <c r="E36" s="104">
        <v>3374008.46</v>
      </c>
    </row>
    <row r="37" spans="2:5" x14ac:dyDescent="0.2">
      <c r="B37" s="236"/>
      <c r="C37" s="58" t="s">
        <v>116</v>
      </c>
      <c r="D37" s="55" t="s">
        <v>29</v>
      </c>
      <c r="E37" s="104">
        <v>102155747.09999999</v>
      </c>
    </row>
    <row r="38" spans="2:5" x14ac:dyDescent="0.2">
      <c r="B38" s="236" t="s">
        <v>117</v>
      </c>
      <c r="C38" s="62" t="s">
        <v>112</v>
      </c>
      <c r="D38" s="55" t="s">
        <v>31</v>
      </c>
      <c r="E38" s="104">
        <v>104248392.00999999</v>
      </c>
    </row>
    <row r="39" spans="2:5" x14ac:dyDescent="0.2">
      <c r="B39" s="236"/>
      <c r="C39" s="62" t="s">
        <v>113</v>
      </c>
      <c r="D39" s="55" t="s">
        <v>33</v>
      </c>
      <c r="E39" s="104"/>
    </row>
    <row r="40" spans="2:5" ht="28.5" x14ac:dyDescent="0.2">
      <c r="B40" s="236"/>
      <c r="C40" s="62" t="s">
        <v>114</v>
      </c>
      <c r="D40" s="55" t="s">
        <v>35</v>
      </c>
      <c r="E40" s="104"/>
    </row>
    <row r="41" spans="2:5" x14ac:dyDescent="0.2">
      <c r="B41" s="236"/>
      <c r="C41" s="58" t="s">
        <v>115</v>
      </c>
      <c r="D41" s="55" t="s">
        <v>37</v>
      </c>
      <c r="E41" s="104">
        <v>3374008.46</v>
      </c>
    </row>
    <row r="42" spans="2:5" x14ac:dyDescent="0.2">
      <c r="B42" s="236"/>
      <c r="C42" s="58" t="s">
        <v>116</v>
      </c>
      <c r="D42" s="55" t="s">
        <v>146</v>
      </c>
      <c r="E42" s="104">
        <v>100874383.55</v>
      </c>
    </row>
    <row r="43" spans="2:5" x14ac:dyDescent="0.2">
      <c r="B43" s="236" t="s">
        <v>118</v>
      </c>
      <c r="C43" s="62" t="s">
        <v>112</v>
      </c>
      <c r="D43" s="55" t="s">
        <v>147</v>
      </c>
      <c r="E43" s="104">
        <v>75717136.980000034</v>
      </c>
    </row>
    <row r="44" spans="2:5" x14ac:dyDescent="0.2">
      <c r="B44" s="236"/>
      <c r="C44" s="62" t="s">
        <v>113</v>
      </c>
      <c r="D44" s="55" t="s">
        <v>148</v>
      </c>
      <c r="E44" s="104"/>
    </row>
    <row r="45" spans="2:5" ht="28.5" x14ac:dyDescent="0.2">
      <c r="B45" s="236"/>
      <c r="C45" s="62" t="s">
        <v>114</v>
      </c>
      <c r="D45" s="55" t="s">
        <v>149</v>
      </c>
      <c r="E45" s="104"/>
    </row>
    <row r="46" spans="2:5" x14ac:dyDescent="0.2">
      <c r="B46" s="236"/>
      <c r="C46" s="58" t="s">
        <v>115</v>
      </c>
      <c r="D46" s="55" t="s">
        <v>150</v>
      </c>
      <c r="E46" s="104">
        <v>7665800.9199999999</v>
      </c>
    </row>
    <row r="47" spans="2:5" x14ac:dyDescent="0.2">
      <c r="B47" s="236"/>
      <c r="C47" s="58" t="s">
        <v>116</v>
      </c>
      <c r="D47" s="55" t="s">
        <v>151</v>
      </c>
      <c r="E47" s="104">
        <v>68051336.060000032</v>
      </c>
    </row>
    <row r="48" spans="2:5" x14ac:dyDescent="0.2">
      <c r="B48" s="237" t="s">
        <v>119</v>
      </c>
      <c r="C48" s="62" t="s">
        <v>112</v>
      </c>
      <c r="D48" s="55" t="s">
        <v>152</v>
      </c>
      <c r="E48" s="104">
        <v>-470540.49</v>
      </c>
    </row>
    <row r="49" spans="2:5" x14ac:dyDescent="0.2">
      <c r="B49" s="237"/>
      <c r="C49" s="62" t="s">
        <v>113</v>
      </c>
      <c r="D49" s="55" t="s">
        <v>153</v>
      </c>
      <c r="E49" s="104"/>
    </row>
    <row r="50" spans="2:5" ht="28.5" x14ac:dyDescent="0.2">
      <c r="B50" s="237"/>
      <c r="C50" s="62" t="s">
        <v>114</v>
      </c>
      <c r="D50" s="55" t="s">
        <v>154</v>
      </c>
      <c r="E50" s="104"/>
    </row>
    <row r="51" spans="2:5" x14ac:dyDescent="0.2">
      <c r="B51" s="237"/>
      <c r="C51" s="58" t="s">
        <v>115</v>
      </c>
      <c r="D51" s="55" t="s">
        <v>155</v>
      </c>
      <c r="E51" s="104"/>
    </row>
    <row r="52" spans="2:5" x14ac:dyDescent="0.2">
      <c r="B52" s="237"/>
      <c r="C52" s="58" t="s">
        <v>116</v>
      </c>
      <c r="D52" s="55" t="s">
        <v>156</v>
      </c>
      <c r="E52" s="104">
        <v>-470540.49</v>
      </c>
    </row>
    <row r="53" spans="2:5" ht="13.9" x14ac:dyDescent="0.25">
      <c r="B53" s="230" t="s">
        <v>120</v>
      </c>
      <c r="C53" s="227"/>
      <c r="D53" s="55" t="s">
        <v>157</v>
      </c>
      <c r="E53" s="104">
        <v>43123228.859999992</v>
      </c>
    </row>
    <row r="54" spans="2:5" ht="13.9" x14ac:dyDescent="0.25">
      <c r="B54" s="230" t="s">
        <v>121</v>
      </c>
      <c r="C54" s="227"/>
      <c r="D54" s="55" t="s">
        <v>158</v>
      </c>
      <c r="E54" s="104">
        <v>634609.70000000019</v>
      </c>
    </row>
    <row r="55" spans="2:5" ht="14.45" thickBot="1" x14ac:dyDescent="0.3">
      <c r="B55" s="231" t="s">
        <v>122</v>
      </c>
      <c r="C55" s="232"/>
      <c r="D55" s="89" t="s">
        <v>159</v>
      </c>
      <c r="E55" s="107">
        <v>43757838.559999995</v>
      </c>
    </row>
    <row r="56" spans="2:5" ht="14.45" thickBot="1" x14ac:dyDescent="0.3"/>
    <row r="57" spans="2:5" ht="13.9" x14ac:dyDescent="0.25">
      <c r="B57" s="84"/>
      <c r="C57" s="85"/>
      <c r="D57" s="85"/>
      <c r="E57" s="86" t="s">
        <v>138</v>
      </c>
    </row>
    <row r="58" spans="2:5" ht="13.9" x14ac:dyDescent="0.25">
      <c r="B58" s="87"/>
      <c r="C58" s="64"/>
      <c r="D58" s="54" t="s">
        <v>396</v>
      </c>
      <c r="E58" s="88" t="s">
        <v>47</v>
      </c>
    </row>
    <row r="59" spans="2:5" ht="13.9" x14ac:dyDescent="0.25">
      <c r="B59" s="213" t="s">
        <v>160</v>
      </c>
      <c r="C59" s="214"/>
      <c r="D59" s="214"/>
      <c r="E59" s="215"/>
    </row>
    <row r="60" spans="2:5" x14ac:dyDescent="0.2">
      <c r="B60" s="236" t="s">
        <v>111</v>
      </c>
      <c r="C60" s="58" t="s">
        <v>132</v>
      </c>
      <c r="D60" s="55" t="s">
        <v>163</v>
      </c>
      <c r="E60" s="103">
        <v>592209974.94999993</v>
      </c>
    </row>
    <row r="61" spans="2:5" x14ac:dyDescent="0.2">
      <c r="B61" s="236"/>
      <c r="C61" s="58" t="s">
        <v>115</v>
      </c>
      <c r="D61" s="55" t="s">
        <v>164</v>
      </c>
      <c r="E61" s="104">
        <v>4665248.5100000026</v>
      </c>
    </row>
    <row r="62" spans="2:5" x14ac:dyDescent="0.2">
      <c r="B62" s="236"/>
      <c r="C62" s="58" t="s">
        <v>116</v>
      </c>
      <c r="D62" s="55" t="s">
        <v>165</v>
      </c>
      <c r="E62" s="104">
        <v>587544726.43999994</v>
      </c>
    </row>
    <row r="63" spans="2:5" x14ac:dyDescent="0.2">
      <c r="B63" s="236" t="s">
        <v>117</v>
      </c>
      <c r="C63" s="58" t="s">
        <v>132</v>
      </c>
      <c r="D63" s="55" t="s">
        <v>166</v>
      </c>
      <c r="E63" s="104">
        <v>592209974.94999993</v>
      </c>
    </row>
    <row r="64" spans="2:5" x14ac:dyDescent="0.2">
      <c r="B64" s="236"/>
      <c r="C64" s="58" t="s">
        <v>115</v>
      </c>
      <c r="D64" s="55" t="s">
        <v>167</v>
      </c>
      <c r="E64" s="104">
        <v>4665248.5100000026</v>
      </c>
    </row>
    <row r="65" spans="2:5" x14ac:dyDescent="0.2">
      <c r="B65" s="236"/>
      <c r="C65" s="58" t="s">
        <v>116</v>
      </c>
      <c r="D65" s="55" t="s">
        <v>168</v>
      </c>
      <c r="E65" s="104">
        <v>587544726.43999994</v>
      </c>
    </row>
    <row r="66" spans="2:5" x14ac:dyDescent="0.2">
      <c r="B66" s="236" t="s">
        <v>118</v>
      </c>
      <c r="C66" s="58" t="s">
        <v>132</v>
      </c>
      <c r="D66" s="55" t="s">
        <v>169</v>
      </c>
      <c r="E66" s="104">
        <v>341617142.19999999</v>
      </c>
    </row>
    <row r="67" spans="2:5" x14ac:dyDescent="0.2">
      <c r="B67" s="236"/>
      <c r="C67" s="58" t="s">
        <v>115</v>
      </c>
      <c r="D67" s="55" t="s">
        <v>170</v>
      </c>
      <c r="E67" s="104">
        <v>3250833.8399999989</v>
      </c>
    </row>
    <row r="68" spans="2:5" x14ac:dyDescent="0.2">
      <c r="B68" s="236"/>
      <c r="C68" s="58" t="s">
        <v>116</v>
      </c>
      <c r="D68" s="55" t="s">
        <v>171</v>
      </c>
      <c r="E68" s="104">
        <v>338366308.36000001</v>
      </c>
    </row>
    <row r="69" spans="2:5" x14ac:dyDescent="0.2">
      <c r="B69" s="237" t="s">
        <v>119</v>
      </c>
      <c r="C69" s="58" t="s">
        <v>132</v>
      </c>
      <c r="D69" s="55" t="s">
        <v>172</v>
      </c>
      <c r="E69" s="104">
        <v>16299838.84000206</v>
      </c>
    </row>
    <row r="70" spans="2:5" x14ac:dyDescent="0.2">
      <c r="B70" s="237"/>
      <c r="C70" s="58" t="s">
        <v>115</v>
      </c>
      <c r="D70" s="55" t="s">
        <v>173</v>
      </c>
      <c r="E70" s="104"/>
    </row>
    <row r="71" spans="2:5" x14ac:dyDescent="0.2">
      <c r="B71" s="237"/>
      <c r="C71" s="58" t="s">
        <v>116</v>
      </c>
      <c r="D71" s="55" t="s">
        <v>174</v>
      </c>
      <c r="E71" s="104">
        <v>16299838.84000206</v>
      </c>
    </row>
    <row r="72" spans="2:5" x14ac:dyDescent="0.2">
      <c r="B72" s="230" t="s">
        <v>120</v>
      </c>
      <c r="C72" s="227"/>
      <c r="D72" s="55" t="s">
        <v>175</v>
      </c>
      <c r="E72" s="104">
        <v>58979153.63000001</v>
      </c>
    </row>
    <row r="73" spans="2:5" x14ac:dyDescent="0.2">
      <c r="B73" s="230" t="s">
        <v>121</v>
      </c>
      <c r="C73" s="227"/>
      <c r="D73" s="55" t="s">
        <v>176</v>
      </c>
      <c r="E73" s="105"/>
    </row>
    <row r="74" spans="2:5" ht="15" thickBot="1" x14ac:dyDescent="0.25">
      <c r="B74" s="231" t="s">
        <v>122</v>
      </c>
      <c r="C74" s="232"/>
      <c r="D74" s="89" t="s">
        <v>177</v>
      </c>
      <c r="E74" s="106"/>
    </row>
    <row r="75" spans="2:5" ht="15" thickBot="1" x14ac:dyDescent="0.25"/>
    <row r="76" spans="2:5" ht="28.5" x14ac:dyDescent="0.2">
      <c r="B76" s="97"/>
      <c r="C76" s="98"/>
      <c r="D76" s="98"/>
      <c r="E76" s="99" t="s">
        <v>140</v>
      </c>
    </row>
    <row r="77" spans="2:5" x14ac:dyDescent="0.2">
      <c r="B77" s="100"/>
      <c r="C77" s="64"/>
      <c r="D77" s="54" t="s">
        <v>396</v>
      </c>
      <c r="E77" s="101" t="s">
        <v>53</v>
      </c>
    </row>
    <row r="78" spans="2:5" ht="15" x14ac:dyDescent="0.25">
      <c r="B78" s="233" t="s">
        <v>161</v>
      </c>
      <c r="C78" s="214"/>
      <c r="D78" s="214"/>
      <c r="E78" s="234"/>
    </row>
    <row r="79" spans="2:5" x14ac:dyDescent="0.2">
      <c r="B79" s="235" t="s">
        <v>111</v>
      </c>
      <c r="C79" s="58" t="s">
        <v>132</v>
      </c>
      <c r="D79" s="55" t="s">
        <v>163</v>
      </c>
      <c r="E79" s="108">
        <v>636676851.36999989</v>
      </c>
    </row>
    <row r="80" spans="2:5" x14ac:dyDescent="0.2">
      <c r="B80" s="235"/>
      <c r="C80" s="58" t="s">
        <v>115</v>
      </c>
      <c r="D80" s="55" t="s">
        <v>164</v>
      </c>
      <c r="E80" s="109">
        <v>7110231.1100000031</v>
      </c>
    </row>
    <row r="81" spans="2:6" x14ac:dyDescent="0.2">
      <c r="B81" s="235"/>
      <c r="C81" s="58" t="s">
        <v>116</v>
      </c>
      <c r="D81" s="55" t="s">
        <v>165</v>
      </c>
      <c r="E81" s="109">
        <v>629566620.25999987</v>
      </c>
    </row>
    <row r="82" spans="2:6" x14ac:dyDescent="0.2">
      <c r="B82" s="235" t="s">
        <v>117</v>
      </c>
      <c r="C82" s="58" t="s">
        <v>132</v>
      </c>
      <c r="D82" s="55" t="s">
        <v>166</v>
      </c>
      <c r="E82" s="109">
        <v>636676851.36999989</v>
      </c>
    </row>
    <row r="83" spans="2:6" x14ac:dyDescent="0.2">
      <c r="B83" s="235"/>
      <c r="C83" s="58" t="s">
        <v>115</v>
      </c>
      <c r="D83" s="55" t="s">
        <v>167</v>
      </c>
      <c r="E83" s="109">
        <v>7110231.1100000031</v>
      </c>
    </row>
    <row r="84" spans="2:6" x14ac:dyDescent="0.2">
      <c r="B84" s="235"/>
      <c r="C84" s="58" t="s">
        <v>116</v>
      </c>
      <c r="D84" s="55" t="s">
        <v>168</v>
      </c>
      <c r="E84" s="109">
        <v>629566620.25999987</v>
      </c>
    </row>
    <row r="85" spans="2:6" x14ac:dyDescent="0.2">
      <c r="B85" s="235" t="s">
        <v>118</v>
      </c>
      <c r="C85" s="58" t="s">
        <v>132</v>
      </c>
      <c r="D85" s="55" t="s">
        <v>169</v>
      </c>
      <c r="E85" s="109">
        <v>383972503.18999988</v>
      </c>
    </row>
    <row r="86" spans="2:6" x14ac:dyDescent="0.2">
      <c r="B86" s="235"/>
      <c r="C86" s="58" t="s">
        <v>115</v>
      </c>
      <c r="D86" s="55" t="s">
        <v>170</v>
      </c>
      <c r="E86" s="109">
        <v>5373428.7599999988</v>
      </c>
    </row>
    <row r="87" spans="2:6" x14ac:dyDescent="0.2">
      <c r="B87" s="235"/>
      <c r="C87" s="58" t="s">
        <v>116</v>
      </c>
      <c r="D87" s="55" t="s">
        <v>171</v>
      </c>
      <c r="E87" s="109">
        <v>378599074.42999989</v>
      </c>
    </row>
    <row r="88" spans="2:6" x14ac:dyDescent="0.2">
      <c r="B88" s="225" t="s">
        <v>119</v>
      </c>
      <c r="C88" s="58" t="s">
        <v>132</v>
      </c>
      <c r="D88" s="55" t="s">
        <v>172</v>
      </c>
      <c r="E88" s="109">
        <v>26848692.240002394</v>
      </c>
    </row>
    <row r="89" spans="2:6" x14ac:dyDescent="0.2">
      <c r="B89" s="225"/>
      <c r="C89" s="58" t="s">
        <v>115</v>
      </c>
      <c r="D89" s="55" t="s">
        <v>173</v>
      </c>
      <c r="E89" s="109"/>
    </row>
    <row r="90" spans="2:6" x14ac:dyDescent="0.2">
      <c r="B90" s="225"/>
      <c r="C90" s="58" t="s">
        <v>116</v>
      </c>
      <c r="D90" s="55" t="s">
        <v>174</v>
      </c>
      <c r="E90" s="109">
        <v>26848692.240002394</v>
      </c>
    </row>
    <row r="91" spans="2:6" x14ac:dyDescent="0.2">
      <c r="B91" s="226" t="s">
        <v>120</v>
      </c>
      <c r="C91" s="227"/>
      <c r="D91" s="55" t="s">
        <v>175</v>
      </c>
      <c r="E91" s="109">
        <v>61205901.819999985</v>
      </c>
      <c r="F91" s="28"/>
    </row>
    <row r="92" spans="2:6" x14ac:dyDescent="0.2">
      <c r="B92" s="226" t="s">
        <v>121</v>
      </c>
      <c r="C92" s="227"/>
      <c r="D92" s="55" t="s">
        <v>176</v>
      </c>
      <c r="E92" s="109">
        <v>4594608.9000000143</v>
      </c>
    </row>
    <row r="93" spans="2:6" ht="15" thickBot="1" x14ac:dyDescent="0.25">
      <c r="B93" s="228" t="s">
        <v>122</v>
      </c>
      <c r="C93" s="229"/>
      <c r="D93" s="102" t="s">
        <v>177</v>
      </c>
      <c r="E93" s="110">
        <v>65800510.720000014</v>
      </c>
    </row>
  </sheetData>
  <mergeCells count="34">
    <mergeCell ref="B33:B37"/>
    <mergeCell ref="B1:E1"/>
    <mergeCell ref="B2:D2"/>
    <mergeCell ref="B5:E5"/>
    <mergeCell ref="B6:B10"/>
    <mergeCell ref="B11:B15"/>
    <mergeCell ref="B16:B20"/>
    <mergeCell ref="B21:B25"/>
    <mergeCell ref="B26:C26"/>
    <mergeCell ref="B27:C27"/>
    <mergeCell ref="B28:C28"/>
    <mergeCell ref="B32:E32"/>
    <mergeCell ref="B72:C72"/>
    <mergeCell ref="B38:B42"/>
    <mergeCell ref="B43:B47"/>
    <mergeCell ref="B48:B52"/>
    <mergeCell ref="B53:C53"/>
    <mergeCell ref="B54:C54"/>
    <mergeCell ref="B55:C55"/>
    <mergeCell ref="B59:E59"/>
    <mergeCell ref="B60:B62"/>
    <mergeCell ref="B63:B65"/>
    <mergeCell ref="B66:B68"/>
    <mergeCell ref="B69:B71"/>
    <mergeCell ref="B88:B90"/>
    <mergeCell ref="B91:C91"/>
    <mergeCell ref="B92:C92"/>
    <mergeCell ref="B93:C93"/>
    <mergeCell ref="B73:C73"/>
    <mergeCell ref="B74:C74"/>
    <mergeCell ref="B78:E78"/>
    <mergeCell ref="B79:B81"/>
    <mergeCell ref="B82:B84"/>
    <mergeCell ref="B85:B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&amp;LBijlage SFCR 2018&amp;CPage &amp;P of &amp;N&amp;RQRT &amp;A</oddFooter>
  </headerFooter>
  <rowBreaks count="1" manualBreakCount="1">
    <brk id="5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Button 2">
              <controlPr defaultSize="0" print="0" autoFill="0" autoPict="0" macro="[0]!Backtoindex">
                <anchor moveWithCells="1" sizeWithCells="1">
                  <from>
                    <xdr:col>4</xdr:col>
                    <xdr:colOff>685800</xdr:colOff>
                    <xdr:row>0</xdr:row>
                    <xdr:rowOff>57150</xdr:rowOff>
                  </from>
                  <to>
                    <xdr:col>5</xdr:col>
                    <xdr:colOff>123825</xdr:colOff>
                    <xdr:row>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1:G50"/>
  <sheetViews>
    <sheetView showGridLines="0" showRowColHeaders="0" zoomScale="70" zoomScaleNormal="70" zoomScaleSheetLayoutView="85" workbookViewId="0">
      <pane xSplit="4" ySplit="7" topLeftCell="E8" activePane="bottomRight" state="frozen"/>
      <selection pane="topRight" activeCell="D1" sqref="D1"/>
      <selection pane="bottomLeft" activeCell="A8" sqref="A8"/>
      <selection pane="bottomRight" activeCell="B1" sqref="B1:G1"/>
    </sheetView>
  </sheetViews>
  <sheetFormatPr defaultColWidth="8.85546875" defaultRowHeight="18.600000000000001" customHeight="1" x14ac:dyDescent="0.2"/>
  <cols>
    <col min="1" max="1" width="8.85546875" style="27"/>
    <col min="2" max="2" width="36" style="27" bestFit="1" customWidth="1"/>
    <col min="3" max="3" width="44.85546875" style="27" bestFit="1" customWidth="1"/>
    <col min="4" max="4" width="6.85546875" style="27" customWidth="1"/>
    <col min="5" max="5" width="27.5703125" style="27" customWidth="1"/>
    <col min="6" max="6" width="5.28515625" style="27" customWidth="1"/>
    <col min="7" max="7" width="17.28515625" style="27" customWidth="1"/>
    <col min="8" max="16384" width="8.85546875" style="27"/>
  </cols>
  <sheetData>
    <row r="1" spans="2:7" ht="18.600000000000001" customHeight="1" x14ac:dyDescent="0.25">
      <c r="B1" s="238" t="s">
        <v>450</v>
      </c>
      <c r="C1" s="238"/>
      <c r="D1" s="238"/>
      <c r="E1" s="238"/>
      <c r="F1" s="238"/>
      <c r="G1" s="238"/>
    </row>
    <row r="2" spans="2:7" ht="18.600000000000001" customHeight="1" x14ac:dyDescent="0.25">
      <c r="B2" s="26"/>
      <c r="C2" s="26"/>
      <c r="D2" s="26"/>
      <c r="E2" s="26"/>
      <c r="F2" s="26"/>
      <c r="G2" s="26"/>
    </row>
    <row r="3" spans="2:7" ht="18.600000000000001" customHeight="1" x14ac:dyDescent="0.25">
      <c r="B3" s="26"/>
      <c r="C3" s="26"/>
      <c r="D3" s="29" t="s">
        <v>193</v>
      </c>
      <c r="E3" s="239" t="s">
        <v>451</v>
      </c>
      <c r="F3" s="239"/>
      <c r="G3" s="30" t="s">
        <v>452</v>
      </c>
    </row>
    <row r="4" spans="2:7" ht="18.600000000000001" customHeight="1" thickBot="1" x14ac:dyDescent="0.3">
      <c r="B4" s="199" t="s">
        <v>394</v>
      </c>
      <c r="C4" s="199"/>
      <c r="D4" s="199"/>
      <c r="E4" s="26"/>
      <c r="F4" s="26"/>
      <c r="G4" s="26"/>
    </row>
    <row r="5" spans="2:7" ht="41.45" x14ac:dyDescent="0.25">
      <c r="B5" s="97"/>
      <c r="C5" s="98"/>
      <c r="D5" s="98"/>
      <c r="E5" s="99" t="s">
        <v>139</v>
      </c>
      <c r="F5" s="26"/>
      <c r="G5" s="26"/>
    </row>
    <row r="6" spans="2:7" ht="13.9" x14ac:dyDescent="0.25">
      <c r="B6" s="100"/>
      <c r="C6" s="64"/>
      <c r="D6" s="54" t="s">
        <v>396</v>
      </c>
      <c r="E6" s="101" t="s">
        <v>13</v>
      </c>
      <c r="F6" s="31"/>
      <c r="G6" s="31"/>
    </row>
    <row r="7" spans="2:7" ht="13.9" x14ac:dyDescent="0.25">
      <c r="B7" s="233" t="s">
        <v>453</v>
      </c>
      <c r="C7" s="214"/>
      <c r="D7" s="214"/>
      <c r="E7" s="234"/>
      <c r="F7" s="31"/>
      <c r="G7" s="31"/>
    </row>
    <row r="8" spans="2:7" ht="28.5" x14ac:dyDescent="0.2">
      <c r="B8" s="235" t="s">
        <v>111</v>
      </c>
      <c r="C8" s="62" t="s">
        <v>112</v>
      </c>
      <c r="D8" s="55" t="s">
        <v>142</v>
      </c>
      <c r="E8" s="111"/>
      <c r="F8" s="31"/>
      <c r="G8" s="31"/>
    </row>
    <row r="9" spans="2:7" ht="28.5" x14ac:dyDescent="0.2">
      <c r="B9" s="235"/>
      <c r="C9" s="62" t="s">
        <v>113</v>
      </c>
      <c r="D9" s="55" t="s">
        <v>143</v>
      </c>
      <c r="E9" s="112"/>
      <c r="F9" s="31"/>
      <c r="G9" s="31"/>
    </row>
    <row r="10" spans="2:7" ht="28.5" x14ac:dyDescent="0.2">
      <c r="B10" s="235"/>
      <c r="C10" s="62" t="s">
        <v>114</v>
      </c>
      <c r="D10" s="55" t="s">
        <v>144</v>
      </c>
      <c r="E10" s="112"/>
      <c r="F10" s="31"/>
      <c r="G10" s="31"/>
    </row>
    <row r="11" spans="2:7" ht="28.5" x14ac:dyDescent="0.2">
      <c r="B11" s="235"/>
      <c r="C11" s="58" t="s">
        <v>115</v>
      </c>
      <c r="D11" s="55" t="s">
        <v>145</v>
      </c>
      <c r="E11" s="112"/>
      <c r="F11" s="31"/>
      <c r="G11" s="31"/>
    </row>
    <row r="12" spans="2:7" ht="28.5" x14ac:dyDescent="0.2">
      <c r="B12" s="235"/>
      <c r="C12" s="58" t="s">
        <v>116</v>
      </c>
      <c r="D12" s="55" t="s">
        <v>29</v>
      </c>
      <c r="E12" s="112"/>
      <c r="F12" s="31"/>
      <c r="G12" s="31"/>
    </row>
    <row r="13" spans="2:7" ht="28.5" x14ac:dyDescent="0.2">
      <c r="B13" s="235" t="s">
        <v>117</v>
      </c>
      <c r="C13" s="62" t="s">
        <v>112</v>
      </c>
      <c r="D13" s="55" t="s">
        <v>31</v>
      </c>
      <c r="E13" s="112"/>
      <c r="F13" s="31"/>
      <c r="G13" s="31"/>
    </row>
    <row r="14" spans="2:7" ht="28.5" x14ac:dyDescent="0.2">
      <c r="B14" s="235"/>
      <c r="C14" s="62" t="s">
        <v>113</v>
      </c>
      <c r="D14" s="55" t="s">
        <v>33</v>
      </c>
      <c r="E14" s="112"/>
      <c r="F14" s="31"/>
      <c r="G14" s="31"/>
    </row>
    <row r="15" spans="2:7" ht="28.5" x14ac:dyDescent="0.2">
      <c r="B15" s="235"/>
      <c r="C15" s="62" t="s">
        <v>114</v>
      </c>
      <c r="D15" s="55" t="s">
        <v>35</v>
      </c>
      <c r="E15" s="112"/>
      <c r="F15" s="31"/>
      <c r="G15" s="31"/>
    </row>
    <row r="16" spans="2:7" ht="28.5" x14ac:dyDescent="0.2">
      <c r="B16" s="235"/>
      <c r="C16" s="58" t="s">
        <v>115</v>
      </c>
      <c r="D16" s="55" t="s">
        <v>37</v>
      </c>
      <c r="E16" s="112"/>
      <c r="F16" s="31"/>
      <c r="G16" s="31"/>
    </row>
    <row r="17" spans="2:7" ht="28.5" x14ac:dyDescent="0.2">
      <c r="B17" s="235"/>
      <c r="C17" s="58" t="s">
        <v>116</v>
      </c>
      <c r="D17" s="55" t="s">
        <v>146</v>
      </c>
      <c r="E17" s="112"/>
      <c r="F17" s="31"/>
      <c r="G17" s="31"/>
    </row>
    <row r="18" spans="2:7" ht="28.5" x14ac:dyDescent="0.2">
      <c r="B18" s="235" t="s">
        <v>118</v>
      </c>
      <c r="C18" s="62" t="s">
        <v>112</v>
      </c>
      <c r="D18" s="55" t="s">
        <v>147</v>
      </c>
      <c r="E18" s="112"/>
      <c r="F18" s="31"/>
      <c r="G18" s="31"/>
    </row>
    <row r="19" spans="2:7" ht="28.5" x14ac:dyDescent="0.2">
      <c r="B19" s="235"/>
      <c r="C19" s="62" t="s">
        <v>113</v>
      </c>
      <c r="D19" s="55" t="s">
        <v>148</v>
      </c>
      <c r="E19" s="112"/>
      <c r="F19" s="31"/>
      <c r="G19" s="31"/>
    </row>
    <row r="20" spans="2:7" ht="28.5" x14ac:dyDescent="0.2">
      <c r="B20" s="235"/>
      <c r="C20" s="62" t="s">
        <v>114</v>
      </c>
      <c r="D20" s="55" t="s">
        <v>149</v>
      </c>
      <c r="E20" s="112"/>
      <c r="F20" s="31"/>
      <c r="G20" s="31"/>
    </row>
    <row r="21" spans="2:7" ht="28.5" x14ac:dyDescent="0.2">
      <c r="B21" s="235"/>
      <c r="C21" s="58" t="s">
        <v>115</v>
      </c>
      <c r="D21" s="55" t="s">
        <v>150</v>
      </c>
      <c r="E21" s="112"/>
      <c r="F21" s="31"/>
      <c r="G21" s="31"/>
    </row>
    <row r="22" spans="2:7" ht="28.5" x14ac:dyDescent="0.2">
      <c r="B22" s="235"/>
      <c r="C22" s="58" t="s">
        <v>116</v>
      </c>
      <c r="D22" s="55" t="s">
        <v>151</v>
      </c>
      <c r="E22" s="112"/>
      <c r="F22" s="31"/>
      <c r="G22" s="31"/>
    </row>
    <row r="23" spans="2:7" ht="28.5" x14ac:dyDescent="0.2">
      <c r="B23" s="225" t="s">
        <v>119</v>
      </c>
      <c r="C23" s="62" t="s">
        <v>112</v>
      </c>
      <c r="D23" s="55" t="s">
        <v>152</v>
      </c>
      <c r="E23" s="112"/>
      <c r="F23" s="31"/>
      <c r="G23" s="31"/>
    </row>
    <row r="24" spans="2:7" ht="28.5" x14ac:dyDescent="0.2">
      <c r="B24" s="225"/>
      <c r="C24" s="62" t="s">
        <v>113</v>
      </c>
      <c r="D24" s="55" t="s">
        <v>153</v>
      </c>
      <c r="E24" s="112"/>
      <c r="F24" s="31"/>
      <c r="G24" s="31"/>
    </row>
    <row r="25" spans="2:7" ht="28.5" x14ac:dyDescent="0.2">
      <c r="B25" s="225"/>
      <c r="C25" s="62" t="s">
        <v>114</v>
      </c>
      <c r="D25" s="55" t="s">
        <v>154</v>
      </c>
      <c r="E25" s="112"/>
      <c r="F25" s="31"/>
      <c r="G25" s="31"/>
    </row>
    <row r="26" spans="2:7" ht="28.5" x14ac:dyDescent="0.2">
      <c r="B26" s="225"/>
      <c r="C26" s="58" t="s">
        <v>115</v>
      </c>
      <c r="D26" s="55" t="s">
        <v>155</v>
      </c>
      <c r="E26" s="112"/>
      <c r="F26" s="31"/>
      <c r="G26" s="31"/>
    </row>
    <row r="27" spans="2:7" ht="28.5" x14ac:dyDescent="0.2">
      <c r="B27" s="225"/>
      <c r="C27" s="58" t="s">
        <v>116</v>
      </c>
      <c r="D27" s="55" t="s">
        <v>156</v>
      </c>
      <c r="E27" s="112"/>
      <c r="F27" s="31"/>
      <c r="G27" s="31"/>
    </row>
    <row r="28" spans="2:7" ht="13.9" x14ac:dyDescent="0.25">
      <c r="B28" s="226" t="s">
        <v>120</v>
      </c>
      <c r="C28" s="227"/>
      <c r="D28" s="55" t="s">
        <v>157</v>
      </c>
      <c r="E28" s="112"/>
      <c r="F28" s="31"/>
      <c r="G28" s="31"/>
    </row>
    <row r="29" spans="2:7" ht="13.9" x14ac:dyDescent="0.25">
      <c r="B29" s="226" t="s">
        <v>121</v>
      </c>
      <c r="C29" s="227"/>
      <c r="D29" s="55" t="s">
        <v>158</v>
      </c>
      <c r="E29" s="113"/>
      <c r="F29" s="31"/>
      <c r="G29" s="31"/>
    </row>
    <row r="30" spans="2:7" ht="14.45" thickBot="1" x14ac:dyDescent="0.3">
      <c r="B30" s="228" t="s">
        <v>122</v>
      </c>
      <c r="C30" s="229"/>
      <c r="D30" s="102" t="s">
        <v>159</v>
      </c>
      <c r="E30" s="114"/>
      <c r="F30" s="31"/>
      <c r="G30" s="31"/>
    </row>
    <row r="31" spans="2:7" ht="14.45" thickBot="1" x14ac:dyDescent="0.3">
      <c r="B31" s="43"/>
      <c r="C31" s="43"/>
      <c r="D31" s="43"/>
      <c r="E31" s="43"/>
    </row>
    <row r="32" spans="2:7" ht="41.45" x14ac:dyDescent="0.25">
      <c r="B32" s="97"/>
      <c r="C32" s="98"/>
      <c r="D32" s="98"/>
      <c r="E32" s="99" t="s">
        <v>162</v>
      </c>
      <c r="F32" s="26"/>
      <c r="G32" s="26"/>
    </row>
    <row r="33" spans="2:7" ht="13.9" x14ac:dyDescent="0.25">
      <c r="B33" s="100"/>
      <c r="C33" s="64"/>
      <c r="D33" s="54" t="s">
        <v>396</v>
      </c>
      <c r="E33" s="101" t="s">
        <v>48</v>
      </c>
      <c r="F33" s="31"/>
      <c r="G33" s="31"/>
    </row>
    <row r="34" spans="2:7" ht="13.9" x14ac:dyDescent="0.25">
      <c r="B34" s="233" t="s">
        <v>454</v>
      </c>
      <c r="C34" s="214"/>
      <c r="D34" s="214"/>
      <c r="E34" s="234"/>
      <c r="F34" s="31"/>
      <c r="G34" s="31"/>
    </row>
    <row r="35" spans="2:7" ht="28.5" x14ac:dyDescent="0.2">
      <c r="B35" s="235" t="s">
        <v>111</v>
      </c>
      <c r="C35" s="58" t="s">
        <v>132</v>
      </c>
      <c r="D35" s="55" t="s">
        <v>163</v>
      </c>
      <c r="E35" s="111">
        <v>44466876.419999957</v>
      </c>
      <c r="F35" s="31"/>
      <c r="G35" s="31"/>
    </row>
    <row r="36" spans="2:7" ht="28.5" x14ac:dyDescent="0.2">
      <c r="B36" s="235"/>
      <c r="C36" s="58" t="s">
        <v>115</v>
      </c>
      <c r="D36" s="55" t="s">
        <v>164</v>
      </c>
      <c r="E36" s="112">
        <v>2444982.6000000006</v>
      </c>
      <c r="F36" s="31"/>
      <c r="G36" s="31"/>
    </row>
    <row r="37" spans="2:7" ht="28.5" x14ac:dyDescent="0.2">
      <c r="B37" s="235"/>
      <c r="C37" s="58" t="s">
        <v>116</v>
      </c>
      <c r="D37" s="55" t="s">
        <v>165</v>
      </c>
      <c r="E37" s="112">
        <v>42021893.819999933</v>
      </c>
      <c r="F37" s="31"/>
      <c r="G37" s="31"/>
    </row>
    <row r="38" spans="2:7" ht="28.5" x14ac:dyDescent="0.2">
      <c r="B38" s="235" t="s">
        <v>117</v>
      </c>
      <c r="C38" s="58" t="s">
        <v>132</v>
      </c>
      <c r="D38" s="55" t="s">
        <v>166</v>
      </c>
      <c r="E38" s="112">
        <v>44466876.419999957</v>
      </c>
      <c r="F38" s="31"/>
      <c r="G38" s="31"/>
    </row>
    <row r="39" spans="2:7" ht="28.5" x14ac:dyDescent="0.2">
      <c r="B39" s="235"/>
      <c r="C39" s="58" t="s">
        <v>115</v>
      </c>
      <c r="D39" s="55" t="s">
        <v>167</v>
      </c>
      <c r="E39" s="112">
        <v>2444982.6000000006</v>
      </c>
      <c r="F39" s="31"/>
      <c r="G39" s="31"/>
    </row>
    <row r="40" spans="2:7" ht="28.5" x14ac:dyDescent="0.2">
      <c r="B40" s="235"/>
      <c r="C40" s="58" t="s">
        <v>116</v>
      </c>
      <c r="D40" s="55" t="s">
        <v>168</v>
      </c>
      <c r="E40" s="112">
        <v>42021893.819999933</v>
      </c>
      <c r="F40" s="31"/>
      <c r="G40" s="31"/>
    </row>
    <row r="41" spans="2:7" ht="28.5" x14ac:dyDescent="0.2">
      <c r="B41" s="235" t="s">
        <v>118</v>
      </c>
      <c r="C41" s="58" t="s">
        <v>132</v>
      </c>
      <c r="D41" s="55" t="s">
        <v>169</v>
      </c>
      <c r="E41" s="112">
        <v>42355360.98999989</v>
      </c>
      <c r="F41" s="31"/>
      <c r="G41" s="31"/>
    </row>
    <row r="42" spans="2:7" ht="28.5" x14ac:dyDescent="0.2">
      <c r="B42" s="235"/>
      <c r="C42" s="58" t="s">
        <v>115</v>
      </c>
      <c r="D42" s="55" t="s">
        <v>170</v>
      </c>
      <c r="E42" s="112">
        <v>2122594.92</v>
      </c>
      <c r="F42" s="31"/>
      <c r="G42" s="31"/>
    </row>
    <row r="43" spans="2:7" ht="28.5" x14ac:dyDescent="0.2">
      <c r="B43" s="235"/>
      <c r="C43" s="58" t="s">
        <v>116</v>
      </c>
      <c r="D43" s="55" t="s">
        <v>171</v>
      </c>
      <c r="E43" s="112">
        <v>40232766.069999874</v>
      </c>
      <c r="F43" s="31"/>
      <c r="G43" s="31"/>
    </row>
    <row r="44" spans="2:7" ht="28.5" x14ac:dyDescent="0.2">
      <c r="B44" s="225" t="s">
        <v>119</v>
      </c>
      <c r="C44" s="58" t="s">
        <v>132</v>
      </c>
      <c r="D44" s="55" t="s">
        <v>172</v>
      </c>
      <c r="E44" s="112">
        <v>10548853.400000334</v>
      </c>
      <c r="F44" s="31"/>
      <c r="G44" s="31"/>
    </row>
    <row r="45" spans="2:7" ht="28.5" x14ac:dyDescent="0.2">
      <c r="B45" s="225"/>
      <c r="C45" s="58" t="s">
        <v>115</v>
      </c>
      <c r="D45" s="55" t="s">
        <v>173</v>
      </c>
      <c r="E45" s="112">
        <v>0</v>
      </c>
      <c r="F45" s="31"/>
      <c r="G45" s="31"/>
    </row>
    <row r="46" spans="2:7" ht="28.5" x14ac:dyDescent="0.2">
      <c r="B46" s="225"/>
      <c r="C46" s="58" t="s">
        <v>116</v>
      </c>
      <c r="D46" s="55" t="s">
        <v>174</v>
      </c>
      <c r="E46" s="112">
        <v>10548853.400000334</v>
      </c>
      <c r="F46" s="31"/>
      <c r="G46" s="31"/>
    </row>
    <row r="47" spans="2:7" ht="13.9" x14ac:dyDescent="0.25">
      <c r="B47" s="226" t="s">
        <v>120</v>
      </c>
      <c r="C47" s="227"/>
      <c r="D47" s="55" t="s">
        <v>175</v>
      </c>
      <c r="E47" s="112">
        <v>2226748.1899999753</v>
      </c>
      <c r="F47" s="31"/>
      <c r="G47" s="31"/>
    </row>
    <row r="48" spans="2:7" ht="13.9" x14ac:dyDescent="0.25">
      <c r="B48" s="226" t="s">
        <v>121</v>
      </c>
      <c r="C48" s="227"/>
      <c r="D48" s="55" t="s">
        <v>176</v>
      </c>
      <c r="E48" s="113"/>
      <c r="F48" s="31"/>
      <c r="G48" s="31"/>
    </row>
    <row r="49" spans="2:7" ht="14.45" thickBot="1" x14ac:dyDescent="0.3">
      <c r="B49" s="228" t="s">
        <v>122</v>
      </c>
      <c r="C49" s="229"/>
      <c r="D49" s="102" t="s">
        <v>177</v>
      </c>
      <c r="E49" s="114"/>
      <c r="F49" s="31"/>
      <c r="G49" s="31"/>
    </row>
    <row r="50" spans="2:7" ht="18.600000000000001" customHeight="1" x14ac:dyDescent="0.25">
      <c r="B50" s="32"/>
      <c r="C50" s="32"/>
      <c r="D50" s="32"/>
      <c r="E50" s="32"/>
      <c r="F50" s="32"/>
      <c r="G50" s="32"/>
    </row>
  </sheetData>
  <mergeCells count="19">
    <mergeCell ref="B34:E34"/>
    <mergeCell ref="B1:G1"/>
    <mergeCell ref="E3:F3"/>
    <mergeCell ref="B4:D4"/>
    <mergeCell ref="B7:E7"/>
    <mergeCell ref="B8:B12"/>
    <mergeCell ref="B13:B17"/>
    <mergeCell ref="B18:B22"/>
    <mergeCell ref="B23:B27"/>
    <mergeCell ref="B28:C28"/>
    <mergeCell ref="B29:C29"/>
    <mergeCell ref="B30:C30"/>
    <mergeCell ref="B49:C49"/>
    <mergeCell ref="B35:B37"/>
    <mergeCell ref="B38:B40"/>
    <mergeCell ref="B41:B43"/>
    <mergeCell ref="B44:B46"/>
    <mergeCell ref="B47:C47"/>
    <mergeCell ref="B48:C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Footer>&amp;LBijlage SFCR 2018&amp;CPage &amp;P of &amp;N&amp;RQRT 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 macro="[0]!Backtoindex">
                <anchor moveWithCells="1" sizeWithCells="1">
                  <from>
                    <xdr:col>6</xdr:col>
                    <xdr:colOff>590550</xdr:colOff>
                    <xdr:row>0</xdr:row>
                    <xdr:rowOff>38100</xdr:rowOff>
                  </from>
                  <to>
                    <xdr:col>8</xdr:col>
                    <xdr:colOff>228600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B1:Z35"/>
  <sheetViews>
    <sheetView showGridLines="0" showRowColHeaders="0" zoomScale="70" zoomScaleNormal="70" zoomScaleSheetLayoutView="70"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B1" sqref="B1:Z1"/>
    </sheetView>
  </sheetViews>
  <sheetFormatPr defaultColWidth="8.85546875" defaultRowHeight="14.25" x14ac:dyDescent="0.2"/>
  <cols>
    <col min="1" max="1" width="8.85546875" style="27"/>
    <col min="2" max="4" width="17.7109375" style="27" customWidth="1"/>
    <col min="5" max="5" width="41.42578125" style="27" bestFit="1" customWidth="1"/>
    <col min="6" max="6" width="8.28515625" style="27" customWidth="1"/>
    <col min="7" max="7" width="21.85546875" style="27" customWidth="1"/>
    <col min="8" max="8" width="19.28515625" style="27" bestFit="1" customWidth="1"/>
    <col min="9" max="9" width="17.7109375" style="27" customWidth="1"/>
    <col min="10" max="10" width="21.28515625" style="27" customWidth="1"/>
    <col min="11" max="11" width="18.85546875" style="27" bestFit="1" customWidth="1"/>
    <col min="12" max="12" width="17.7109375" style="27" customWidth="1"/>
    <col min="13" max="13" width="24.28515625" style="27" customWidth="1"/>
    <col min="14" max="19" width="17.7109375" style="27" customWidth="1"/>
    <col min="20" max="20" width="19.28515625" style="27" customWidth="1"/>
    <col min="21" max="26" width="17.7109375" style="27" customWidth="1"/>
    <col min="27" max="16384" width="8.85546875" style="27"/>
  </cols>
  <sheetData>
    <row r="1" spans="2:26" ht="24.6" x14ac:dyDescent="0.25">
      <c r="B1" s="198" t="s">
        <v>393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</row>
    <row r="2" spans="2:26" ht="14.45" thickBot="1" x14ac:dyDescent="0.3">
      <c r="B2" s="199" t="s">
        <v>394</v>
      </c>
      <c r="C2" s="199"/>
      <c r="D2" s="199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2:26" x14ac:dyDescent="0.2">
      <c r="B3" s="97"/>
      <c r="C3" s="98"/>
      <c r="D3" s="98"/>
      <c r="E3" s="98"/>
      <c r="F3" s="98"/>
      <c r="G3" s="246" t="s">
        <v>126</v>
      </c>
      <c r="H3" s="246" t="s">
        <v>127</v>
      </c>
      <c r="I3" s="246"/>
      <c r="J3" s="246"/>
      <c r="K3" s="248" t="s">
        <v>128</v>
      </c>
      <c r="L3" s="248"/>
      <c r="M3" s="248"/>
      <c r="N3" s="246" t="s">
        <v>178</v>
      </c>
      <c r="O3" s="248" t="s">
        <v>179</v>
      </c>
      <c r="P3" s="248"/>
      <c r="Q3" s="248"/>
      <c r="R3" s="248"/>
      <c r="S3" s="248"/>
      <c r="T3" s="246" t="s">
        <v>180</v>
      </c>
      <c r="U3" s="246" t="s">
        <v>181</v>
      </c>
      <c r="V3" s="246"/>
      <c r="W3" s="246"/>
      <c r="X3" s="246" t="s">
        <v>129</v>
      </c>
      <c r="Y3" s="246" t="s">
        <v>182</v>
      </c>
      <c r="Z3" s="249" t="s">
        <v>183</v>
      </c>
    </row>
    <row r="4" spans="2:26" ht="156.75" x14ac:dyDescent="0.2">
      <c r="B4" s="100"/>
      <c r="C4" s="64"/>
      <c r="D4" s="64"/>
      <c r="E4" s="64"/>
      <c r="F4" s="64"/>
      <c r="G4" s="247"/>
      <c r="H4" s="63" t="s">
        <v>395</v>
      </c>
      <c r="I4" s="61" t="s">
        <v>184</v>
      </c>
      <c r="J4" s="61" t="s">
        <v>185</v>
      </c>
      <c r="K4" s="63" t="s">
        <v>395</v>
      </c>
      <c r="L4" s="61" t="s">
        <v>184</v>
      </c>
      <c r="M4" s="61" t="s">
        <v>185</v>
      </c>
      <c r="N4" s="247"/>
      <c r="O4" s="63" t="s">
        <v>395</v>
      </c>
      <c r="P4" s="61" t="s">
        <v>126</v>
      </c>
      <c r="Q4" s="61" t="s">
        <v>127</v>
      </c>
      <c r="R4" s="63" t="s">
        <v>128</v>
      </c>
      <c r="S4" s="61" t="s">
        <v>186</v>
      </c>
      <c r="T4" s="247"/>
      <c r="U4" s="63" t="s">
        <v>395</v>
      </c>
      <c r="V4" s="61" t="s">
        <v>184</v>
      </c>
      <c r="W4" s="61" t="s">
        <v>185</v>
      </c>
      <c r="X4" s="247"/>
      <c r="Y4" s="247"/>
      <c r="Z4" s="250"/>
    </row>
    <row r="5" spans="2:26" ht="13.9" x14ac:dyDescent="0.25">
      <c r="B5" s="100"/>
      <c r="C5" s="64"/>
      <c r="D5" s="64"/>
      <c r="E5" s="64"/>
      <c r="F5" s="54" t="s">
        <v>396</v>
      </c>
      <c r="G5" s="55" t="s">
        <v>6</v>
      </c>
      <c r="H5" s="55" t="s">
        <v>7</v>
      </c>
      <c r="I5" s="55" t="s">
        <v>8</v>
      </c>
      <c r="J5" s="55" t="s">
        <v>9</v>
      </c>
      <c r="K5" s="55" t="s">
        <v>10</v>
      </c>
      <c r="L5" s="55" t="s">
        <v>11</v>
      </c>
      <c r="M5" s="55" t="s">
        <v>12</v>
      </c>
      <c r="N5" s="55" t="s">
        <v>13</v>
      </c>
      <c r="O5" s="55" t="s">
        <v>14</v>
      </c>
      <c r="P5" s="55" t="s">
        <v>15</v>
      </c>
      <c r="Q5" s="55" t="s">
        <v>187</v>
      </c>
      <c r="R5" s="55" t="s">
        <v>188</v>
      </c>
      <c r="S5" s="55" t="s">
        <v>141</v>
      </c>
      <c r="T5" s="55" t="s">
        <v>189</v>
      </c>
      <c r="U5" s="55" t="s">
        <v>190</v>
      </c>
      <c r="V5" s="55" t="s">
        <v>16</v>
      </c>
      <c r="W5" s="55" t="s">
        <v>17</v>
      </c>
      <c r="X5" s="55" t="s">
        <v>191</v>
      </c>
      <c r="Y5" s="55" t="s">
        <v>45</v>
      </c>
      <c r="Z5" s="101" t="s">
        <v>46</v>
      </c>
    </row>
    <row r="6" spans="2:26" ht="13.9" x14ac:dyDescent="0.25">
      <c r="B6" s="240" t="s">
        <v>192</v>
      </c>
      <c r="C6" s="241"/>
      <c r="D6" s="241"/>
      <c r="E6" s="241"/>
      <c r="F6" s="55" t="s">
        <v>193</v>
      </c>
      <c r="G6" s="115">
        <v>0</v>
      </c>
      <c r="H6" s="115">
        <v>0</v>
      </c>
      <c r="I6" s="116"/>
      <c r="J6" s="116"/>
      <c r="K6" s="115">
        <v>0</v>
      </c>
      <c r="L6" s="116"/>
      <c r="M6" s="116"/>
      <c r="N6" s="115"/>
      <c r="O6" s="115">
        <v>0</v>
      </c>
      <c r="P6" s="115"/>
      <c r="Q6" s="115"/>
      <c r="R6" s="115"/>
      <c r="S6" s="115"/>
      <c r="T6" s="115">
        <v>0</v>
      </c>
      <c r="U6" s="115">
        <v>0</v>
      </c>
      <c r="V6" s="116"/>
      <c r="W6" s="116"/>
      <c r="X6" s="115"/>
      <c r="Y6" s="115"/>
      <c r="Z6" s="111">
        <v>0</v>
      </c>
    </row>
    <row r="7" spans="2:26" ht="28.15" customHeight="1" x14ac:dyDescent="0.25">
      <c r="B7" s="240" t="s">
        <v>194</v>
      </c>
      <c r="C7" s="241"/>
      <c r="D7" s="241"/>
      <c r="E7" s="241"/>
      <c r="F7" s="55" t="s">
        <v>195</v>
      </c>
      <c r="G7" s="117"/>
      <c r="H7" s="117"/>
      <c r="I7" s="118"/>
      <c r="J7" s="118"/>
      <c r="K7" s="117"/>
      <c r="L7" s="118"/>
      <c r="M7" s="118"/>
      <c r="N7" s="117"/>
      <c r="O7" s="117"/>
      <c r="P7" s="117"/>
      <c r="Q7" s="117"/>
      <c r="R7" s="117"/>
      <c r="S7" s="117"/>
      <c r="T7" s="117"/>
      <c r="U7" s="117"/>
      <c r="V7" s="118"/>
      <c r="W7" s="118"/>
      <c r="X7" s="117"/>
      <c r="Y7" s="117"/>
      <c r="Z7" s="112"/>
    </row>
    <row r="8" spans="2:26" x14ac:dyDescent="0.2">
      <c r="B8" s="225" t="s">
        <v>196</v>
      </c>
      <c r="C8" s="244" t="s">
        <v>197</v>
      </c>
      <c r="D8" s="227" t="s">
        <v>198</v>
      </c>
      <c r="E8" s="227"/>
      <c r="F8" s="55" t="s">
        <v>199</v>
      </c>
      <c r="G8" s="117">
        <v>2413831317.8099999</v>
      </c>
      <c r="H8" s="118"/>
      <c r="I8" s="117">
        <v>0</v>
      </c>
      <c r="J8" s="117">
        <v>2315648984.3800001</v>
      </c>
      <c r="K8" s="118"/>
      <c r="L8" s="117">
        <v>0</v>
      </c>
      <c r="M8" s="117">
        <v>1017988259.41</v>
      </c>
      <c r="N8" s="117"/>
      <c r="O8" s="117">
        <v>0</v>
      </c>
      <c r="P8" s="117"/>
      <c r="Q8" s="117"/>
      <c r="R8" s="117"/>
      <c r="S8" s="117"/>
      <c r="T8" s="117">
        <v>5747468561.6000004</v>
      </c>
      <c r="U8" s="118"/>
      <c r="V8" s="117">
        <v>-125734511.83750018</v>
      </c>
      <c r="W8" s="117"/>
      <c r="X8" s="117"/>
      <c r="Y8" s="117"/>
      <c r="Z8" s="112">
        <v>-125734511.83750018</v>
      </c>
    </row>
    <row r="9" spans="2:26" x14ac:dyDescent="0.2">
      <c r="B9" s="225"/>
      <c r="C9" s="244"/>
      <c r="D9" s="241" t="s">
        <v>200</v>
      </c>
      <c r="E9" s="241"/>
      <c r="F9" s="55" t="s">
        <v>201</v>
      </c>
      <c r="G9" s="117">
        <v>0</v>
      </c>
      <c r="H9" s="118"/>
      <c r="I9" s="117">
        <v>0</v>
      </c>
      <c r="J9" s="117">
        <v>0</v>
      </c>
      <c r="K9" s="118"/>
      <c r="L9" s="117">
        <v>0</v>
      </c>
      <c r="M9" s="117">
        <v>10471054.9607886</v>
      </c>
      <c r="N9" s="117"/>
      <c r="O9" s="117">
        <v>0</v>
      </c>
      <c r="P9" s="118"/>
      <c r="Q9" s="118"/>
      <c r="R9" s="118"/>
      <c r="S9" s="118"/>
      <c r="T9" s="117">
        <v>10471054.9607886</v>
      </c>
      <c r="U9" s="118"/>
      <c r="V9" s="117">
        <v>0</v>
      </c>
      <c r="W9" s="117"/>
      <c r="X9" s="117"/>
      <c r="Y9" s="117"/>
      <c r="Z9" s="112">
        <v>0</v>
      </c>
    </row>
    <row r="10" spans="2:26" ht="42.75" x14ac:dyDescent="0.2">
      <c r="B10" s="225"/>
      <c r="C10" s="244"/>
      <c r="D10" s="245"/>
      <c r="E10" s="62" t="s">
        <v>202</v>
      </c>
      <c r="F10" s="55" t="s">
        <v>203</v>
      </c>
      <c r="G10" s="117">
        <v>0</v>
      </c>
      <c r="H10" s="118"/>
      <c r="I10" s="117">
        <v>0</v>
      </c>
      <c r="J10" s="117">
        <v>0</v>
      </c>
      <c r="K10" s="118"/>
      <c r="L10" s="117">
        <v>0</v>
      </c>
      <c r="M10" s="117">
        <v>10471054.9607886</v>
      </c>
      <c r="N10" s="117"/>
      <c r="O10" s="117">
        <v>0</v>
      </c>
      <c r="P10" s="118"/>
      <c r="Q10" s="118"/>
      <c r="R10" s="118"/>
      <c r="S10" s="118"/>
      <c r="T10" s="117">
        <v>10471054.9607886</v>
      </c>
      <c r="U10" s="118"/>
      <c r="V10" s="117">
        <v>0</v>
      </c>
      <c r="W10" s="117"/>
      <c r="X10" s="117"/>
      <c r="Y10" s="117"/>
      <c r="Z10" s="112">
        <v>0</v>
      </c>
    </row>
    <row r="11" spans="2:26" ht="28.5" x14ac:dyDescent="0.2">
      <c r="B11" s="225"/>
      <c r="C11" s="244"/>
      <c r="D11" s="245"/>
      <c r="E11" s="62" t="s">
        <v>204</v>
      </c>
      <c r="F11" s="55" t="s">
        <v>205</v>
      </c>
      <c r="G11" s="117"/>
      <c r="H11" s="118"/>
      <c r="I11" s="117"/>
      <c r="J11" s="117"/>
      <c r="K11" s="118"/>
      <c r="L11" s="117"/>
      <c r="M11" s="117"/>
      <c r="N11" s="117"/>
      <c r="O11" s="117"/>
      <c r="P11" s="118"/>
      <c r="Q11" s="118"/>
      <c r="R11" s="118"/>
      <c r="S11" s="118"/>
      <c r="T11" s="117"/>
      <c r="U11" s="118"/>
      <c r="V11" s="117"/>
      <c r="W11" s="117"/>
      <c r="X11" s="117"/>
      <c r="Y11" s="117"/>
      <c r="Z11" s="112"/>
    </row>
    <row r="12" spans="2:26" ht="28.5" x14ac:dyDescent="0.2">
      <c r="B12" s="225"/>
      <c r="C12" s="244"/>
      <c r="D12" s="245"/>
      <c r="E12" s="62" t="s">
        <v>206</v>
      </c>
      <c r="F12" s="55" t="s">
        <v>207</v>
      </c>
      <c r="G12" s="117"/>
      <c r="H12" s="118"/>
      <c r="I12" s="117"/>
      <c r="J12" s="117"/>
      <c r="K12" s="118"/>
      <c r="L12" s="117"/>
      <c r="M12" s="117"/>
      <c r="N12" s="117"/>
      <c r="O12" s="117"/>
      <c r="P12" s="118"/>
      <c r="Q12" s="118"/>
      <c r="R12" s="118"/>
      <c r="S12" s="118"/>
      <c r="T12" s="117"/>
      <c r="U12" s="118"/>
      <c r="V12" s="117"/>
      <c r="W12" s="117"/>
      <c r="X12" s="117"/>
      <c r="Y12" s="117"/>
      <c r="Z12" s="112"/>
    </row>
    <row r="13" spans="2:26" x14ac:dyDescent="0.2">
      <c r="B13" s="225"/>
      <c r="C13" s="244"/>
      <c r="D13" s="241" t="s">
        <v>208</v>
      </c>
      <c r="E13" s="241"/>
      <c r="F13" s="55" t="s">
        <v>209</v>
      </c>
      <c r="G13" s="117">
        <v>0</v>
      </c>
      <c r="H13" s="118"/>
      <c r="I13" s="117">
        <v>0</v>
      </c>
      <c r="J13" s="117">
        <v>0</v>
      </c>
      <c r="K13" s="118"/>
      <c r="L13" s="117">
        <v>0</v>
      </c>
      <c r="M13" s="117">
        <v>10471054.9607886</v>
      </c>
      <c r="N13" s="117"/>
      <c r="O13" s="117">
        <v>0</v>
      </c>
      <c r="P13" s="117"/>
      <c r="Q13" s="117"/>
      <c r="R13" s="117"/>
      <c r="S13" s="117"/>
      <c r="T13" s="117">
        <v>10471054.9607886</v>
      </c>
      <c r="U13" s="118"/>
      <c r="V13" s="117">
        <v>0</v>
      </c>
      <c r="W13" s="117"/>
      <c r="X13" s="117"/>
      <c r="Y13" s="117"/>
      <c r="Z13" s="112">
        <v>0</v>
      </c>
    </row>
    <row r="14" spans="2:26" x14ac:dyDescent="0.2">
      <c r="B14" s="225"/>
      <c r="C14" s="244"/>
      <c r="D14" s="241" t="s">
        <v>210</v>
      </c>
      <c r="E14" s="241"/>
      <c r="F14" s="55" t="s">
        <v>211</v>
      </c>
      <c r="G14" s="117">
        <v>2413831317.8099999</v>
      </c>
      <c r="H14" s="118"/>
      <c r="I14" s="117">
        <v>0</v>
      </c>
      <c r="J14" s="117">
        <v>2315648984.3800001</v>
      </c>
      <c r="K14" s="118"/>
      <c r="L14" s="117">
        <v>0</v>
      </c>
      <c r="M14" s="117">
        <v>1007517204.4492114</v>
      </c>
      <c r="N14" s="117"/>
      <c r="O14" s="117">
        <v>0</v>
      </c>
      <c r="P14" s="118"/>
      <c r="Q14" s="118"/>
      <c r="R14" s="118"/>
      <c r="S14" s="118"/>
      <c r="T14" s="117">
        <v>5736997506.6392117</v>
      </c>
      <c r="U14" s="118"/>
      <c r="V14" s="117">
        <v>-125734511.83750018</v>
      </c>
      <c r="W14" s="117"/>
      <c r="X14" s="117"/>
      <c r="Y14" s="117"/>
      <c r="Z14" s="112">
        <v>-125734511.83750018</v>
      </c>
    </row>
    <row r="15" spans="2:26" x14ac:dyDescent="0.2">
      <c r="B15" s="225"/>
      <c r="C15" s="227" t="s">
        <v>212</v>
      </c>
      <c r="D15" s="227"/>
      <c r="E15" s="227"/>
      <c r="F15" s="55" t="s">
        <v>19</v>
      </c>
      <c r="G15" s="117">
        <v>13551244.4</v>
      </c>
      <c r="H15" s="117">
        <v>28828259.370000001</v>
      </c>
      <c r="I15" s="118"/>
      <c r="J15" s="118"/>
      <c r="K15" s="117">
        <v>48833029.090000004</v>
      </c>
      <c r="L15" s="118"/>
      <c r="M15" s="118"/>
      <c r="N15" s="117"/>
      <c r="O15" s="117">
        <v>0</v>
      </c>
      <c r="P15" s="117"/>
      <c r="Q15" s="117"/>
      <c r="R15" s="117"/>
      <c r="S15" s="117"/>
      <c r="T15" s="117">
        <v>91212532.860000014</v>
      </c>
      <c r="U15" s="117">
        <v>61870487.387281038</v>
      </c>
      <c r="V15" s="118"/>
      <c r="W15" s="118"/>
      <c r="X15" s="117"/>
      <c r="Y15" s="117"/>
      <c r="Z15" s="112">
        <v>61870487.387281038</v>
      </c>
    </row>
    <row r="16" spans="2:26" x14ac:dyDescent="0.2">
      <c r="B16" s="225" t="s">
        <v>213</v>
      </c>
      <c r="C16" s="241" t="s">
        <v>214</v>
      </c>
      <c r="D16" s="241"/>
      <c r="E16" s="241"/>
      <c r="F16" s="55" t="s">
        <v>142</v>
      </c>
      <c r="G16" s="117"/>
      <c r="H16" s="117"/>
      <c r="I16" s="118"/>
      <c r="J16" s="118"/>
      <c r="K16" s="117"/>
      <c r="L16" s="118"/>
      <c r="M16" s="118"/>
      <c r="N16" s="117"/>
      <c r="O16" s="117"/>
      <c r="P16" s="118"/>
      <c r="Q16" s="118"/>
      <c r="R16" s="118"/>
      <c r="S16" s="118"/>
      <c r="T16" s="117"/>
      <c r="U16" s="117"/>
      <c r="V16" s="118"/>
      <c r="W16" s="118"/>
      <c r="X16" s="117"/>
      <c r="Y16" s="117"/>
      <c r="Z16" s="112"/>
    </row>
    <row r="17" spans="2:26" x14ac:dyDescent="0.2">
      <c r="B17" s="225"/>
      <c r="C17" s="227" t="s">
        <v>215</v>
      </c>
      <c r="D17" s="227"/>
      <c r="E17" s="227"/>
      <c r="F17" s="55" t="s">
        <v>143</v>
      </c>
      <c r="G17" s="117"/>
      <c r="H17" s="118"/>
      <c r="I17" s="117"/>
      <c r="J17" s="117"/>
      <c r="K17" s="118"/>
      <c r="L17" s="117"/>
      <c r="M17" s="117"/>
      <c r="N17" s="117"/>
      <c r="O17" s="117"/>
      <c r="P17" s="118"/>
      <c r="Q17" s="118"/>
      <c r="R17" s="118"/>
      <c r="S17" s="118"/>
      <c r="T17" s="117"/>
      <c r="U17" s="118"/>
      <c r="V17" s="117"/>
      <c r="W17" s="117"/>
      <c r="X17" s="117"/>
      <c r="Y17" s="117"/>
      <c r="Z17" s="112"/>
    </row>
    <row r="18" spans="2:26" x14ac:dyDescent="0.2">
      <c r="B18" s="225"/>
      <c r="C18" s="227" t="s">
        <v>216</v>
      </c>
      <c r="D18" s="227"/>
      <c r="E18" s="227"/>
      <c r="F18" s="55" t="s">
        <v>144</v>
      </c>
      <c r="G18" s="117"/>
      <c r="H18" s="117"/>
      <c r="I18" s="118"/>
      <c r="J18" s="118"/>
      <c r="K18" s="117"/>
      <c r="L18" s="118"/>
      <c r="M18" s="118"/>
      <c r="N18" s="117"/>
      <c r="O18" s="117"/>
      <c r="P18" s="118"/>
      <c r="Q18" s="118"/>
      <c r="R18" s="118"/>
      <c r="S18" s="118"/>
      <c r="T18" s="117"/>
      <c r="U18" s="117"/>
      <c r="V18" s="118"/>
      <c r="W18" s="118"/>
      <c r="X18" s="117"/>
      <c r="Y18" s="117"/>
      <c r="Z18" s="112"/>
    </row>
    <row r="19" spans="2:26" ht="13.9" x14ac:dyDescent="0.25">
      <c r="B19" s="240" t="s">
        <v>217</v>
      </c>
      <c r="C19" s="241"/>
      <c r="D19" s="241"/>
      <c r="E19" s="241"/>
      <c r="F19" s="55" t="s">
        <v>29</v>
      </c>
      <c r="G19" s="117">
        <v>2427382562.21</v>
      </c>
      <c r="H19" s="117">
        <v>2344477243.75</v>
      </c>
      <c r="I19" s="118"/>
      <c r="J19" s="118"/>
      <c r="K19" s="117">
        <v>1066821288.5</v>
      </c>
      <c r="L19" s="118"/>
      <c r="M19" s="118"/>
      <c r="N19" s="117"/>
      <c r="O19" s="117">
        <v>0</v>
      </c>
      <c r="P19" s="118"/>
      <c r="Q19" s="118"/>
      <c r="R19" s="118"/>
      <c r="S19" s="118"/>
      <c r="T19" s="117">
        <v>5838681094.46</v>
      </c>
      <c r="U19" s="117">
        <v>-63864024.450219147</v>
      </c>
      <c r="V19" s="118"/>
      <c r="W19" s="118"/>
      <c r="X19" s="117"/>
      <c r="Y19" s="117"/>
      <c r="Z19" s="112">
        <v>-63864024.450219147</v>
      </c>
    </row>
    <row r="20" spans="2:26" ht="13.9" x14ac:dyDescent="0.25">
      <c r="B20" s="240" t="s">
        <v>218</v>
      </c>
      <c r="C20" s="241"/>
      <c r="D20" s="241"/>
      <c r="E20" s="241"/>
      <c r="F20" s="55" t="s">
        <v>31</v>
      </c>
      <c r="G20" s="117">
        <v>2427382562.21</v>
      </c>
      <c r="H20" s="117">
        <v>2344477243.75</v>
      </c>
      <c r="I20" s="118"/>
      <c r="J20" s="118"/>
      <c r="K20" s="117">
        <v>1056350233.5392114</v>
      </c>
      <c r="L20" s="118"/>
      <c r="M20" s="118"/>
      <c r="N20" s="117"/>
      <c r="O20" s="117">
        <v>0</v>
      </c>
      <c r="P20" s="117"/>
      <c r="Q20" s="117"/>
      <c r="R20" s="117"/>
      <c r="S20" s="117"/>
      <c r="T20" s="117">
        <v>5828210039.4992113</v>
      </c>
      <c r="U20" s="117">
        <v>-63864024.450219147</v>
      </c>
      <c r="V20" s="118"/>
      <c r="W20" s="118"/>
      <c r="X20" s="117"/>
      <c r="Y20" s="117"/>
      <c r="Z20" s="112">
        <v>-63864024.450219147</v>
      </c>
    </row>
    <row r="21" spans="2:26" ht="13.9" x14ac:dyDescent="0.25">
      <c r="B21" s="240" t="s">
        <v>219</v>
      </c>
      <c r="C21" s="241"/>
      <c r="D21" s="241"/>
      <c r="E21" s="241"/>
      <c r="F21" s="55" t="s">
        <v>33</v>
      </c>
      <c r="G21" s="117">
        <v>2413831317.8099999</v>
      </c>
      <c r="H21" s="117">
        <v>2315648984.3800001</v>
      </c>
      <c r="I21" s="118"/>
      <c r="J21" s="118"/>
      <c r="K21" s="117">
        <v>1017889844.15</v>
      </c>
      <c r="L21" s="118"/>
      <c r="M21" s="118"/>
      <c r="N21" s="117"/>
      <c r="O21" s="117"/>
      <c r="P21" s="118"/>
      <c r="Q21" s="118"/>
      <c r="R21" s="118"/>
      <c r="S21" s="118"/>
      <c r="T21" s="117">
        <v>5747370146.3400002</v>
      </c>
      <c r="U21" s="117"/>
      <c r="V21" s="118"/>
      <c r="W21" s="118"/>
      <c r="X21" s="117"/>
      <c r="Y21" s="118"/>
      <c r="Z21" s="112"/>
    </row>
    <row r="22" spans="2:26" x14ac:dyDescent="0.2">
      <c r="B22" s="225" t="s">
        <v>220</v>
      </c>
      <c r="C22" s="244" t="s">
        <v>221</v>
      </c>
      <c r="D22" s="241" t="s">
        <v>222</v>
      </c>
      <c r="E22" s="241"/>
      <c r="F22" s="55" t="s">
        <v>35</v>
      </c>
      <c r="G22" s="118"/>
      <c r="H22" s="117">
        <v>2570796266.3013797</v>
      </c>
      <c r="I22" s="118"/>
      <c r="J22" s="118"/>
      <c r="K22" s="117">
        <v>1193942943.082696</v>
      </c>
      <c r="L22" s="118"/>
      <c r="M22" s="118"/>
      <c r="N22" s="117"/>
      <c r="O22" s="118"/>
      <c r="P22" s="118"/>
      <c r="Q22" s="118"/>
      <c r="R22" s="118"/>
      <c r="S22" s="118"/>
      <c r="T22" s="117">
        <v>3764739209.3840756</v>
      </c>
      <c r="U22" s="117">
        <v>317484696.83538133</v>
      </c>
      <c r="V22" s="118"/>
      <c r="W22" s="118"/>
      <c r="X22" s="117"/>
      <c r="Y22" s="117"/>
      <c r="Z22" s="112">
        <v>317484696.83538133</v>
      </c>
    </row>
    <row r="23" spans="2:26" x14ac:dyDescent="0.2">
      <c r="B23" s="225"/>
      <c r="C23" s="244"/>
      <c r="D23" s="245"/>
      <c r="E23" s="62" t="s">
        <v>223</v>
      </c>
      <c r="F23" s="55" t="s">
        <v>37</v>
      </c>
      <c r="G23" s="117">
        <v>2291263139.8343482</v>
      </c>
      <c r="H23" s="118"/>
      <c r="I23" s="118"/>
      <c r="J23" s="118"/>
      <c r="K23" s="118"/>
      <c r="L23" s="118"/>
      <c r="M23" s="118"/>
      <c r="N23" s="118"/>
      <c r="O23" s="117"/>
      <c r="P23" s="118"/>
      <c r="Q23" s="118"/>
      <c r="R23" s="118"/>
      <c r="S23" s="118"/>
      <c r="T23" s="117">
        <v>2291263139.8343482</v>
      </c>
      <c r="U23" s="118"/>
      <c r="V23" s="118"/>
      <c r="W23" s="118"/>
      <c r="X23" s="118"/>
      <c r="Y23" s="118"/>
      <c r="Z23" s="119"/>
    </row>
    <row r="24" spans="2:26" x14ac:dyDescent="0.2">
      <c r="B24" s="225"/>
      <c r="C24" s="244"/>
      <c r="D24" s="245"/>
      <c r="E24" s="62" t="s">
        <v>224</v>
      </c>
      <c r="F24" s="55" t="s">
        <v>39</v>
      </c>
      <c r="G24" s="117">
        <v>28223593.275280558</v>
      </c>
      <c r="H24" s="118"/>
      <c r="I24" s="118"/>
      <c r="J24" s="118"/>
      <c r="K24" s="118"/>
      <c r="L24" s="118"/>
      <c r="M24" s="118"/>
      <c r="N24" s="118"/>
      <c r="O24" s="117"/>
      <c r="P24" s="118"/>
      <c r="Q24" s="118"/>
      <c r="R24" s="118"/>
      <c r="S24" s="118"/>
      <c r="T24" s="117">
        <v>28223593.275280558</v>
      </c>
      <c r="U24" s="118"/>
      <c r="V24" s="118"/>
      <c r="W24" s="118"/>
      <c r="X24" s="118"/>
      <c r="Y24" s="118"/>
      <c r="Z24" s="119"/>
    </row>
    <row r="25" spans="2:26" x14ac:dyDescent="0.2">
      <c r="B25" s="225"/>
      <c r="C25" s="244"/>
      <c r="D25" s="241" t="s">
        <v>225</v>
      </c>
      <c r="E25" s="241"/>
      <c r="F25" s="55" t="s">
        <v>41</v>
      </c>
      <c r="G25" s="117">
        <v>102940863.30489084</v>
      </c>
      <c r="H25" s="117">
        <v>122274474.94825026</v>
      </c>
      <c r="I25" s="118"/>
      <c r="J25" s="118"/>
      <c r="K25" s="117">
        <v>146063218.04312855</v>
      </c>
      <c r="L25" s="118"/>
      <c r="M25" s="118"/>
      <c r="N25" s="117"/>
      <c r="O25" s="117"/>
      <c r="P25" s="118"/>
      <c r="Q25" s="118"/>
      <c r="R25" s="118"/>
      <c r="S25" s="118"/>
      <c r="T25" s="117">
        <v>371278556.29626966</v>
      </c>
      <c r="U25" s="117">
        <v>209890010.37327588</v>
      </c>
      <c r="V25" s="118"/>
      <c r="W25" s="118"/>
      <c r="X25" s="117"/>
      <c r="Y25" s="117"/>
      <c r="Z25" s="112">
        <v>209890010.37327588</v>
      </c>
    </row>
    <row r="26" spans="2:26" x14ac:dyDescent="0.2">
      <c r="B26" s="225"/>
      <c r="C26" s="244" t="s">
        <v>226</v>
      </c>
      <c r="D26" s="227" t="s">
        <v>227</v>
      </c>
      <c r="E26" s="227"/>
      <c r="F26" s="55" t="s">
        <v>228</v>
      </c>
      <c r="G26" s="117">
        <v>16334674.662239116</v>
      </c>
      <c r="H26" s="117">
        <v>134983476.80655563</v>
      </c>
      <c r="I26" s="118"/>
      <c r="J26" s="118"/>
      <c r="K26" s="117">
        <v>322017901.71265912</v>
      </c>
      <c r="L26" s="118"/>
      <c r="M26" s="118"/>
      <c r="N26" s="117"/>
      <c r="O26" s="117"/>
      <c r="P26" s="118"/>
      <c r="Q26" s="118"/>
      <c r="R26" s="118"/>
      <c r="S26" s="118"/>
      <c r="T26" s="117">
        <v>473336053.18145382</v>
      </c>
      <c r="U26" s="117">
        <v>653109219.04615748</v>
      </c>
      <c r="V26" s="118"/>
      <c r="W26" s="118"/>
      <c r="X26" s="117"/>
      <c r="Y26" s="117"/>
      <c r="Z26" s="112">
        <v>653109219.04615748</v>
      </c>
    </row>
    <row r="27" spans="2:26" x14ac:dyDescent="0.2">
      <c r="B27" s="225"/>
      <c r="C27" s="244"/>
      <c r="D27" s="227" t="s">
        <v>229</v>
      </c>
      <c r="E27" s="227"/>
      <c r="F27" s="55" t="s">
        <v>230</v>
      </c>
      <c r="G27" s="117"/>
      <c r="H27" s="117">
        <v>242438280.06383437</v>
      </c>
      <c r="I27" s="118"/>
      <c r="J27" s="118"/>
      <c r="K27" s="117"/>
      <c r="L27" s="118"/>
      <c r="M27" s="118"/>
      <c r="N27" s="117"/>
      <c r="O27" s="117"/>
      <c r="P27" s="118"/>
      <c r="Q27" s="118"/>
      <c r="R27" s="118"/>
      <c r="S27" s="118"/>
      <c r="T27" s="117">
        <v>242438280.06383437</v>
      </c>
      <c r="U27" s="117"/>
      <c r="V27" s="118"/>
      <c r="W27" s="118"/>
      <c r="X27" s="117"/>
      <c r="Y27" s="117"/>
      <c r="Z27" s="112"/>
    </row>
    <row r="28" spans="2:26" ht="13.9" x14ac:dyDescent="0.25">
      <c r="B28" s="240" t="s">
        <v>231</v>
      </c>
      <c r="C28" s="241"/>
      <c r="D28" s="241"/>
      <c r="E28" s="241"/>
      <c r="F28" s="55" t="s">
        <v>232</v>
      </c>
      <c r="G28" s="120"/>
      <c r="H28" s="120"/>
      <c r="I28" s="118"/>
      <c r="J28" s="118"/>
      <c r="K28" s="120"/>
      <c r="L28" s="118"/>
      <c r="M28" s="118"/>
      <c r="N28" s="120"/>
      <c r="O28" s="120"/>
      <c r="P28" s="118"/>
      <c r="Q28" s="118"/>
      <c r="R28" s="118"/>
      <c r="S28" s="118"/>
      <c r="T28" s="118"/>
      <c r="U28" s="120"/>
      <c r="V28" s="118"/>
      <c r="W28" s="118"/>
      <c r="X28" s="120"/>
      <c r="Y28" s="120"/>
      <c r="Z28" s="119"/>
    </row>
    <row r="29" spans="2:26" ht="13.9" x14ac:dyDescent="0.25">
      <c r="B29" s="226" t="s">
        <v>233</v>
      </c>
      <c r="C29" s="227"/>
      <c r="D29" s="227"/>
      <c r="E29" s="227"/>
      <c r="F29" s="55" t="s">
        <v>146</v>
      </c>
      <c r="G29" s="117">
        <v>2107436457.6822834</v>
      </c>
      <c r="H29" s="117">
        <v>2386799078.277401</v>
      </c>
      <c r="I29" s="118"/>
      <c r="J29" s="118"/>
      <c r="K29" s="117">
        <v>1042795798.6365</v>
      </c>
      <c r="L29" s="118"/>
      <c r="M29" s="118"/>
      <c r="N29" s="117"/>
      <c r="O29" s="117">
        <v>0</v>
      </c>
      <c r="P29" s="118"/>
      <c r="Q29" s="118"/>
      <c r="R29" s="118"/>
      <c r="S29" s="118"/>
      <c r="T29" s="117">
        <v>5537031334.5961847</v>
      </c>
      <c r="U29" s="117">
        <v>0</v>
      </c>
      <c r="V29" s="118"/>
      <c r="W29" s="118"/>
      <c r="X29" s="117"/>
      <c r="Y29" s="117"/>
      <c r="Z29" s="112">
        <v>0</v>
      </c>
    </row>
    <row r="30" spans="2:26" ht="13.9" x14ac:dyDescent="0.25">
      <c r="B30" s="240" t="s">
        <v>234</v>
      </c>
      <c r="C30" s="241"/>
      <c r="D30" s="241"/>
      <c r="E30" s="241"/>
      <c r="F30" s="55" t="s">
        <v>147</v>
      </c>
      <c r="G30" s="117">
        <v>0</v>
      </c>
      <c r="H30" s="117">
        <v>0</v>
      </c>
      <c r="I30" s="118"/>
      <c r="J30" s="118"/>
      <c r="K30" s="117">
        <v>0</v>
      </c>
      <c r="L30" s="118"/>
      <c r="M30" s="118"/>
      <c r="N30" s="117"/>
      <c r="O30" s="117">
        <v>0</v>
      </c>
      <c r="P30" s="118"/>
      <c r="Q30" s="118"/>
      <c r="R30" s="118"/>
      <c r="S30" s="118"/>
      <c r="T30" s="117">
        <v>0</v>
      </c>
      <c r="U30" s="117">
        <v>0</v>
      </c>
      <c r="V30" s="118"/>
      <c r="W30" s="118"/>
      <c r="X30" s="117"/>
      <c r="Y30" s="117"/>
      <c r="Z30" s="112">
        <v>0</v>
      </c>
    </row>
    <row r="31" spans="2:26" ht="13.9" x14ac:dyDescent="0.25">
      <c r="B31" s="240" t="s">
        <v>235</v>
      </c>
      <c r="C31" s="241"/>
      <c r="D31" s="241"/>
      <c r="E31" s="241"/>
      <c r="F31" s="55" t="s">
        <v>148</v>
      </c>
      <c r="G31" s="117">
        <v>0</v>
      </c>
      <c r="H31" s="117">
        <v>0</v>
      </c>
      <c r="I31" s="118"/>
      <c r="J31" s="118"/>
      <c r="K31" s="117">
        <v>0</v>
      </c>
      <c r="L31" s="118"/>
      <c r="M31" s="118"/>
      <c r="N31" s="117"/>
      <c r="O31" s="117">
        <v>0</v>
      </c>
      <c r="P31" s="118"/>
      <c r="Q31" s="118"/>
      <c r="R31" s="118"/>
      <c r="S31" s="118"/>
      <c r="T31" s="117">
        <v>0</v>
      </c>
      <c r="U31" s="117">
        <v>0</v>
      </c>
      <c r="V31" s="118"/>
      <c r="W31" s="118"/>
      <c r="X31" s="117"/>
      <c r="Y31" s="117"/>
      <c r="Z31" s="112">
        <v>0</v>
      </c>
    </row>
    <row r="32" spans="2:26" ht="13.9" x14ac:dyDescent="0.25">
      <c r="B32" s="240" t="s">
        <v>236</v>
      </c>
      <c r="C32" s="241"/>
      <c r="D32" s="241"/>
      <c r="E32" s="241"/>
      <c r="F32" s="55" t="s">
        <v>149</v>
      </c>
      <c r="G32" s="117">
        <v>0</v>
      </c>
      <c r="H32" s="117">
        <v>0</v>
      </c>
      <c r="I32" s="118"/>
      <c r="J32" s="118"/>
      <c r="K32" s="117">
        <v>0</v>
      </c>
      <c r="L32" s="118"/>
      <c r="M32" s="118"/>
      <c r="N32" s="117"/>
      <c r="O32" s="117">
        <v>0</v>
      </c>
      <c r="P32" s="118"/>
      <c r="Q32" s="118"/>
      <c r="R32" s="118"/>
      <c r="S32" s="118"/>
      <c r="T32" s="117">
        <v>0</v>
      </c>
      <c r="U32" s="117">
        <v>0</v>
      </c>
      <c r="V32" s="118"/>
      <c r="W32" s="118"/>
      <c r="X32" s="117"/>
      <c r="Y32" s="117"/>
      <c r="Z32" s="112">
        <v>0</v>
      </c>
    </row>
    <row r="33" spans="2:26" ht="13.9" x14ac:dyDescent="0.25">
      <c r="B33" s="240" t="s">
        <v>237</v>
      </c>
      <c r="C33" s="241"/>
      <c r="D33" s="241"/>
      <c r="E33" s="241"/>
      <c r="F33" s="55" t="s">
        <v>150</v>
      </c>
      <c r="G33" s="117">
        <v>0</v>
      </c>
      <c r="H33" s="117">
        <v>0</v>
      </c>
      <c r="I33" s="118"/>
      <c r="J33" s="118"/>
      <c r="K33" s="117">
        <v>0</v>
      </c>
      <c r="L33" s="118"/>
      <c r="M33" s="118"/>
      <c r="N33" s="117"/>
      <c r="O33" s="117">
        <v>0</v>
      </c>
      <c r="P33" s="118"/>
      <c r="Q33" s="118"/>
      <c r="R33" s="118"/>
      <c r="S33" s="118"/>
      <c r="T33" s="117">
        <v>0</v>
      </c>
      <c r="U33" s="117">
        <v>0</v>
      </c>
      <c r="V33" s="118"/>
      <c r="W33" s="118"/>
      <c r="X33" s="117"/>
      <c r="Y33" s="117"/>
      <c r="Z33" s="112">
        <v>0</v>
      </c>
    </row>
    <row r="34" spans="2:26" ht="13.9" x14ac:dyDescent="0.25">
      <c r="B34" s="240" t="s">
        <v>238</v>
      </c>
      <c r="C34" s="241"/>
      <c r="D34" s="241"/>
      <c r="E34" s="241"/>
      <c r="F34" s="55" t="s">
        <v>239</v>
      </c>
      <c r="G34" s="117">
        <v>0</v>
      </c>
      <c r="H34" s="117">
        <v>0</v>
      </c>
      <c r="I34" s="118"/>
      <c r="J34" s="118"/>
      <c r="K34" s="117">
        <v>0</v>
      </c>
      <c r="L34" s="118"/>
      <c r="M34" s="118"/>
      <c r="N34" s="117"/>
      <c r="O34" s="117">
        <v>0</v>
      </c>
      <c r="P34" s="118"/>
      <c r="Q34" s="118"/>
      <c r="R34" s="118"/>
      <c r="S34" s="118"/>
      <c r="T34" s="117">
        <v>0</v>
      </c>
      <c r="U34" s="117">
        <v>0</v>
      </c>
      <c r="V34" s="118"/>
      <c r="W34" s="118"/>
      <c r="X34" s="117"/>
      <c r="Y34" s="117"/>
      <c r="Z34" s="112">
        <v>0</v>
      </c>
    </row>
    <row r="35" spans="2:26" ht="14.45" thickBot="1" x14ac:dyDescent="0.3">
      <c r="B35" s="242" t="s">
        <v>240</v>
      </c>
      <c r="C35" s="243"/>
      <c r="D35" s="243"/>
      <c r="E35" s="243"/>
      <c r="F35" s="102" t="s">
        <v>241</v>
      </c>
      <c r="G35" s="121">
        <v>0</v>
      </c>
      <c r="H35" s="121">
        <v>0</v>
      </c>
      <c r="I35" s="122"/>
      <c r="J35" s="122"/>
      <c r="K35" s="121">
        <v>0</v>
      </c>
      <c r="L35" s="122"/>
      <c r="M35" s="122"/>
      <c r="N35" s="121"/>
      <c r="O35" s="121">
        <v>0</v>
      </c>
      <c r="P35" s="122"/>
      <c r="Q35" s="122"/>
      <c r="R35" s="122"/>
      <c r="S35" s="122"/>
      <c r="T35" s="121">
        <v>0</v>
      </c>
      <c r="U35" s="121">
        <v>0</v>
      </c>
      <c r="V35" s="122"/>
      <c r="W35" s="122"/>
      <c r="X35" s="121"/>
      <c r="Y35" s="121"/>
      <c r="Z35" s="123">
        <v>0</v>
      </c>
    </row>
  </sheetData>
  <mergeCells count="45">
    <mergeCell ref="B1:Z1"/>
    <mergeCell ref="B2:D2"/>
    <mergeCell ref="G3:G4"/>
    <mergeCell ref="H3:J3"/>
    <mergeCell ref="K3:M3"/>
    <mergeCell ref="N3:N4"/>
    <mergeCell ref="O3:S3"/>
    <mergeCell ref="T3:T4"/>
    <mergeCell ref="U3:W3"/>
    <mergeCell ref="X3:X4"/>
    <mergeCell ref="Y3:Y4"/>
    <mergeCell ref="Z3:Z4"/>
    <mergeCell ref="B6:E6"/>
    <mergeCell ref="B7:E7"/>
    <mergeCell ref="B8:B15"/>
    <mergeCell ref="C8:C14"/>
    <mergeCell ref="D8:E8"/>
    <mergeCell ref="D9:E9"/>
    <mergeCell ref="D10:D12"/>
    <mergeCell ref="D13:E13"/>
    <mergeCell ref="D14:E14"/>
    <mergeCell ref="C15:E15"/>
    <mergeCell ref="B16:B18"/>
    <mergeCell ref="C16:E16"/>
    <mergeCell ref="C17:E17"/>
    <mergeCell ref="C18:E18"/>
    <mergeCell ref="B19:E19"/>
    <mergeCell ref="B20:E20"/>
    <mergeCell ref="B21:E21"/>
    <mergeCell ref="B22:B27"/>
    <mergeCell ref="C22:C25"/>
    <mergeCell ref="D22:E22"/>
    <mergeCell ref="D23:D24"/>
    <mergeCell ref="D25:E25"/>
    <mergeCell ref="C26:C27"/>
    <mergeCell ref="D26:E26"/>
    <mergeCell ref="B33:E33"/>
    <mergeCell ref="B34:E34"/>
    <mergeCell ref="B35:E35"/>
    <mergeCell ref="D27:E27"/>
    <mergeCell ref="B28:E28"/>
    <mergeCell ref="B29:E29"/>
    <mergeCell ref="B30:E30"/>
    <mergeCell ref="B31:E31"/>
    <mergeCell ref="B32:E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Footer>&amp;LBijlage SFCR 2018&amp;CPage &amp;P of &amp;N&amp;RQRT &amp;A</oddFooter>
  </headerFooter>
  <colBreaks count="1" manualBreakCount="1">
    <brk id="20" max="3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Pict="0" macro="[0]!Backtoindex">
                <anchor moveWithCells="1" sizeWithCells="1">
                  <from>
                    <xdr:col>5</xdr:col>
                    <xdr:colOff>466725</xdr:colOff>
                    <xdr:row>0</xdr:row>
                    <xdr:rowOff>38100</xdr:rowOff>
                  </from>
                  <to>
                    <xdr:col>6</xdr:col>
                    <xdr:colOff>1314450</xdr:colOff>
                    <xdr:row>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35"/>
  <sheetViews>
    <sheetView zoomScale="80" zoomScaleNormal="80" workbookViewId="0">
      <selection activeCell="C9" sqref="C9"/>
    </sheetView>
  </sheetViews>
  <sheetFormatPr defaultRowHeight="15" x14ac:dyDescent="0.25"/>
  <cols>
    <col min="2" max="2" width="7.7109375" customWidth="1"/>
    <col min="3" max="5" width="12" bestFit="1" customWidth="1"/>
    <col min="6" max="11" width="10.85546875" bestFit="1" customWidth="1"/>
    <col min="12" max="12" width="9.28515625" bestFit="1" customWidth="1"/>
    <col min="13" max="13" width="12" bestFit="1" customWidth="1"/>
    <col min="18" max="18" width="12.85546875" bestFit="1" customWidth="1"/>
    <col min="19" max="19" width="13.5703125" bestFit="1" customWidth="1"/>
  </cols>
  <sheetData>
    <row r="1" spans="1:24" ht="17.25" customHeight="1" x14ac:dyDescent="0.25">
      <c r="A1" s="3" t="s">
        <v>57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</row>
    <row r="3" spans="1:24" x14ac:dyDescent="0.25">
      <c r="A3" s="4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4" t="s">
        <v>1</v>
      </c>
      <c r="Q3" s="8"/>
      <c r="R3" s="8"/>
      <c r="S3" s="8"/>
      <c r="T3" s="7"/>
      <c r="U3" s="7"/>
      <c r="V3" s="6"/>
      <c r="W3" s="6"/>
      <c r="X3" s="6"/>
    </row>
    <row r="4" spans="1:24" ht="25.5" x14ac:dyDescent="0.25">
      <c r="A4" s="9"/>
      <c r="B4" s="9"/>
      <c r="C4" s="10"/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 t="s">
        <v>2</v>
      </c>
      <c r="N4" s="7"/>
      <c r="O4" s="9"/>
      <c r="P4" s="9"/>
      <c r="Q4" s="9"/>
      <c r="R4" s="11" t="s">
        <v>3</v>
      </c>
      <c r="S4" s="11" t="s">
        <v>4</v>
      </c>
      <c r="T4" s="7"/>
      <c r="U4" s="7"/>
      <c r="V4" s="6"/>
      <c r="W4" s="6"/>
      <c r="X4" s="6"/>
    </row>
    <row r="5" spans="1:24" x14ac:dyDescent="0.25">
      <c r="A5" s="9"/>
      <c r="B5" s="9"/>
      <c r="C5" s="12" t="s">
        <v>5</v>
      </c>
      <c r="D5" s="13" t="s">
        <v>6</v>
      </c>
      <c r="E5" s="12" t="s">
        <v>7</v>
      </c>
      <c r="F5" s="13" t="s">
        <v>8</v>
      </c>
      <c r="G5" s="12" t="s">
        <v>9</v>
      </c>
      <c r="H5" s="13" t="s">
        <v>10</v>
      </c>
      <c r="I5" s="12" t="s">
        <v>11</v>
      </c>
      <c r="J5" s="13" t="s">
        <v>12</v>
      </c>
      <c r="K5" s="12" t="s">
        <v>13</v>
      </c>
      <c r="L5" s="13" t="s">
        <v>14</v>
      </c>
      <c r="M5" s="12" t="s">
        <v>15</v>
      </c>
      <c r="N5" s="7"/>
      <c r="O5" s="9"/>
      <c r="P5" s="9"/>
      <c r="Q5" s="9"/>
      <c r="R5" s="14" t="s">
        <v>16</v>
      </c>
      <c r="S5" s="14" t="s">
        <v>17</v>
      </c>
      <c r="T5" s="7"/>
      <c r="U5" s="7"/>
      <c r="V5" s="6"/>
      <c r="W5" s="6"/>
      <c r="X5" s="6"/>
    </row>
    <row r="6" spans="1:24" x14ac:dyDescent="0.25">
      <c r="A6" s="15" t="s">
        <v>18</v>
      </c>
      <c r="B6" s="16" t="s">
        <v>19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>
        <v>901855.01000000013</v>
      </c>
      <c r="N6" s="7"/>
      <c r="O6" s="19"/>
      <c r="P6" s="15" t="s">
        <v>18</v>
      </c>
      <c r="Q6" s="16" t="s">
        <v>19</v>
      </c>
      <c r="R6" s="20">
        <v>901855.01000000036</v>
      </c>
      <c r="S6" s="20">
        <v>1992846.6799999997</v>
      </c>
      <c r="T6" s="7"/>
      <c r="U6" s="7"/>
      <c r="V6" s="6"/>
      <c r="W6" s="6"/>
      <c r="X6" s="6"/>
    </row>
    <row r="7" spans="1:24" x14ac:dyDescent="0.25">
      <c r="A7" s="15" t="s">
        <v>20</v>
      </c>
      <c r="B7" s="16" t="s">
        <v>21</v>
      </c>
      <c r="C7" s="18"/>
      <c r="D7" s="18"/>
      <c r="E7" s="18"/>
      <c r="F7" s="18"/>
      <c r="G7" s="18"/>
      <c r="H7" s="18"/>
      <c r="I7" s="18"/>
      <c r="J7" s="18"/>
      <c r="K7" s="18">
        <v>70180.030000000013</v>
      </c>
      <c r="L7" s="18">
        <v>15646.780000000002</v>
      </c>
      <c r="M7" s="17"/>
      <c r="N7" s="7"/>
      <c r="O7" s="19"/>
      <c r="P7" s="15" t="s">
        <v>20</v>
      </c>
      <c r="Q7" s="16" t="s">
        <v>21</v>
      </c>
      <c r="R7" s="20">
        <v>15646.780000000002</v>
      </c>
      <c r="S7" s="20">
        <v>85826.81</v>
      </c>
      <c r="T7" s="7"/>
      <c r="U7" s="7"/>
      <c r="V7" s="6"/>
      <c r="W7" s="6"/>
      <c r="X7" s="6"/>
    </row>
    <row r="8" spans="1:24" x14ac:dyDescent="0.25">
      <c r="A8" s="15" t="s">
        <v>22</v>
      </c>
      <c r="B8" s="16" t="s">
        <v>23</v>
      </c>
      <c r="C8" s="18"/>
      <c r="D8" s="18"/>
      <c r="E8" s="18"/>
      <c r="F8" s="18"/>
      <c r="G8" s="18"/>
      <c r="H8" s="18"/>
      <c r="I8" s="18"/>
      <c r="J8" s="18">
        <v>95080.969999999987</v>
      </c>
      <c r="K8" s="18">
        <v>317882.33</v>
      </c>
      <c r="L8" s="17"/>
      <c r="M8" s="17"/>
      <c r="N8" s="7"/>
      <c r="O8" s="19"/>
      <c r="P8" s="15" t="s">
        <v>22</v>
      </c>
      <c r="Q8" s="16" t="s">
        <v>23</v>
      </c>
      <c r="R8" s="20">
        <v>317882.33</v>
      </c>
      <c r="S8" s="20">
        <v>412963.3</v>
      </c>
      <c r="T8" s="7"/>
      <c r="U8" s="7"/>
      <c r="V8" s="6"/>
      <c r="W8" s="6"/>
      <c r="X8" s="6"/>
    </row>
    <row r="9" spans="1:24" x14ac:dyDescent="0.25">
      <c r="A9" s="15" t="s">
        <v>24</v>
      </c>
      <c r="B9" s="16" t="s">
        <v>25</v>
      </c>
      <c r="C9" s="18"/>
      <c r="D9" s="18"/>
      <c r="E9" s="18"/>
      <c r="F9" s="18"/>
      <c r="G9" s="18"/>
      <c r="H9" s="18"/>
      <c r="I9" s="18">
        <v>247438.14999999997</v>
      </c>
      <c r="J9" s="18">
        <v>321687.05</v>
      </c>
      <c r="K9" s="17"/>
      <c r="L9" s="17"/>
      <c r="M9" s="17"/>
      <c r="N9" s="7"/>
      <c r="O9" s="19"/>
      <c r="P9" s="15" t="s">
        <v>24</v>
      </c>
      <c r="Q9" s="16" t="s">
        <v>25</v>
      </c>
      <c r="R9" s="20">
        <v>321687.05000000005</v>
      </c>
      <c r="S9" s="20">
        <v>569125.19999999995</v>
      </c>
      <c r="T9" s="7"/>
      <c r="U9" s="7"/>
      <c r="V9" s="6"/>
      <c r="W9" s="6"/>
      <c r="X9" s="6"/>
    </row>
    <row r="10" spans="1:24" x14ac:dyDescent="0.25">
      <c r="A10" s="15" t="s">
        <v>26</v>
      </c>
      <c r="B10" s="16" t="s">
        <v>27</v>
      </c>
      <c r="C10" s="18"/>
      <c r="D10" s="18"/>
      <c r="E10" s="18"/>
      <c r="F10" s="18"/>
      <c r="G10" s="18"/>
      <c r="H10" s="18">
        <v>674058.25000000012</v>
      </c>
      <c r="I10" s="18">
        <v>259136.87000000002</v>
      </c>
      <c r="J10" s="17"/>
      <c r="K10" s="17"/>
      <c r="L10" s="17"/>
      <c r="M10" s="17"/>
      <c r="N10" s="7"/>
      <c r="O10" s="19"/>
      <c r="P10" s="15" t="s">
        <v>26</v>
      </c>
      <c r="Q10" s="16" t="s">
        <v>27</v>
      </c>
      <c r="R10" s="20">
        <v>259136.87</v>
      </c>
      <c r="S10" s="20">
        <v>933195.12000000011</v>
      </c>
      <c r="T10" s="7"/>
      <c r="U10" s="7"/>
      <c r="V10" s="6"/>
      <c r="W10" s="6"/>
      <c r="X10" s="6"/>
    </row>
    <row r="11" spans="1:24" x14ac:dyDescent="0.25">
      <c r="A11" s="15" t="s">
        <v>28</v>
      </c>
      <c r="B11" s="16" t="s">
        <v>29</v>
      </c>
      <c r="C11" s="18"/>
      <c r="D11" s="18"/>
      <c r="E11" s="18"/>
      <c r="F11" s="18"/>
      <c r="G11" s="18">
        <v>1031246.18</v>
      </c>
      <c r="H11" s="18">
        <v>471987.36999999994</v>
      </c>
      <c r="I11" s="17"/>
      <c r="J11" s="17"/>
      <c r="K11" s="17"/>
      <c r="L11" s="17"/>
      <c r="M11" s="17"/>
      <c r="N11" s="7"/>
      <c r="O11" s="19"/>
      <c r="P11" s="15" t="s">
        <v>28</v>
      </c>
      <c r="Q11" s="16" t="s">
        <v>29</v>
      </c>
      <c r="R11" s="20">
        <v>471987.37</v>
      </c>
      <c r="S11" s="20">
        <v>1503233.55</v>
      </c>
      <c r="T11" s="7"/>
      <c r="U11" s="7"/>
      <c r="V11" s="6"/>
      <c r="W11" s="6"/>
      <c r="X11" s="6"/>
    </row>
    <row r="12" spans="1:24" x14ac:dyDescent="0.25">
      <c r="A12" s="15" t="s">
        <v>30</v>
      </c>
      <c r="B12" s="16" t="s">
        <v>31</v>
      </c>
      <c r="C12" s="18"/>
      <c r="D12" s="18"/>
      <c r="E12" s="18"/>
      <c r="F12" s="18">
        <v>1103718.7999999996</v>
      </c>
      <c r="G12" s="18">
        <v>975045.05</v>
      </c>
      <c r="H12" s="17"/>
      <c r="I12" s="17"/>
      <c r="J12" s="17"/>
      <c r="K12" s="17"/>
      <c r="L12" s="17"/>
      <c r="M12" s="17"/>
      <c r="N12" s="7"/>
      <c r="O12" s="19"/>
      <c r="P12" s="15" t="s">
        <v>30</v>
      </c>
      <c r="Q12" s="16" t="s">
        <v>31</v>
      </c>
      <c r="R12" s="20">
        <v>975045.05</v>
      </c>
      <c r="S12" s="20">
        <v>2078763.8499999999</v>
      </c>
      <c r="T12" s="7"/>
      <c r="U12" s="7"/>
      <c r="V12" s="6"/>
      <c r="W12" s="6"/>
      <c r="X12" s="6"/>
    </row>
    <row r="13" spans="1:24" x14ac:dyDescent="0.25">
      <c r="A13" s="15" t="s">
        <v>32</v>
      </c>
      <c r="B13" s="16" t="s">
        <v>33</v>
      </c>
      <c r="C13" s="18"/>
      <c r="D13" s="18"/>
      <c r="E13" s="18">
        <v>2825002.7599999993</v>
      </c>
      <c r="F13" s="18">
        <v>1879652.57</v>
      </c>
      <c r="G13" s="17"/>
      <c r="H13" s="17"/>
      <c r="I13" s="17"/>
      <c r="J13" s="17"/>
      <c r="K13" s="17"/>
      <c r="L13" s="17"/>
      <c r="M13" s="17"/>
      <c r="N13" s="7"/>
      <c r="O13" s="19"/>
      <c r="P13" s="15" t="s">
        <v>32</v>
      </c>
      <c r="Q13" s="16" t="s">
        <v>33</v>
      </c>
      <c r="R13" s="20">
        <v>1879652.57</v>
      </c>
      <c r="S13" s="20">
        <v>4704655.33</v>
      </c>
      <c r="T13" s="7"/>
      <c r="U13" s="7"/>
      <c r="V13" s="6"/>
      <c r="W13" s="6"/>
      <c r="X13" s="6"/>
    </row>
    <row r="14" spans="1:24" x14ac:dyDescent="0.25">
      <c r="A14" s="15" t="s">
        <v>34</v>
      </c>
      <c r="B14" s="16" t="s">
        <v>35</v>
      </c>
      <c r="C14" s="18"/>
      <c r="D14" s="18">
        <v>15872236.85</v>
      </c>
      <c r="E14" s="18">
        <v>2489918.36</v>
      </c>
      <c r="F14" s="17"/>
      <c r="G14" s="17"/>
      <c r="H14" s="17"/>
      <c r="I14" s="17"/>
      <c r="J14" s="17"/>
      <c r="K14" s="17"/>
      <c r="L14" s="17"/>
      <c r="M14" s="17"/>
      <c r="N14" s="7"/>
      <c r="O14" s="19"/>
      <c r="P14" s="15" t="s">
        <v>34</v>
      </c>
      <c r="Q14" s="16" t="s">
        <v>35</v>
      </c>
      <c r="R14" s="20">
        <v>2489918.3600000003</v>
      </c>
      <c r="S14" s="20">
        <v>18362155.210000001</v>
      </c>
      <c r="T14" s="7"/>
      <c r="U14" s="7"/>
      <c r="V14" s="6"/>
      <c r="W14" s="6"/>
      <c r="X14" s="6"/>
    </row>
    <row r="15" spans="1:24" x14ac:dyDescent="0.25">
      <c r="A15" s="15" t="s">
        <v>36</v>
      </c>
      <c r="B15" s="16" t="s">
        <v>37</v>
      </c>
      <c r="C15" s="18">
        <v>35512283.949999996</v>
      </c>
      <c r="D15" s="18">
        <v>18674889.84</v>
      </c>
      <c r="E15" s="17"/>
      <c r="F15" s="17"/>
      <c r="G15" s="17"/>
      <c r="H15" s="17"/>
      <c r="I15" s="17"/>
      <c r="J15" s="17"/>
      <c r="K15" s="17"/>
      <c r="L15" s="17"/>
      <c r="M15" s="17"/>
      <c r="N15" s="7"/>
      <c r="O15" s="19"/>
      <c r="P15" s="15" t="s">
        <v>36</v>
      </c>
      <c r="Q15" s="16" t="s">
        <v>37</v>
      </c>
      <c r="R15" s="20">
        <v>18674889.84</v>
      </c>
      <c r="S15" s="20">
        <v>54187173.789999984</v>
      </c>
      <c r="T15" s="7"/>
      <c r="U15" s="7"/>
      <c r="V15" s="6"/>
      <c r="W15" s="6"/>
      <c r="X15" s="6"/>
    </row>
    <row r="16" spans="1:24" x14ac:dyDescent="0.25">
      <c r="A16" s="15" t="s">
        <v>38</v>
      </c>
      <c r="B16" s="16" t="s">
        <v>39</v>
      </c>
      <c r="C16" s="18">
        <v>35722441.725000001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7"/>
      <c r="O16" s="19"/>
      <c r="P16" s="15" t="s">
        <v>38</v>
      </c>
      <c r="Q16" s="16" t="s">
        <v>39</v>
      </c>
      <c r="R16" s="20">
        <v>35722441.725000001</v>
      </c>
      <c r="S16" s="20">
        <v>35722441.725000001</v>
      </c>
      <c r="T16" s="7"/>
      <c r="U16" s="7"/>
      <c r="V16" s="6"/>
      <c r="W16" s="6"/>
      <c r="X16" s="6"/>
    </row>
    <row r="17" spans="1:24" x14ac:dyDescent="0.25">
      <c r="A17" s="7"/>
      <c r="B17" s="2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9"/>
      <c r="P17" s="15" t="s">
        <v>40</v>
      </c>
      <c r="Q17" s="16" t="s">
        <v>41</v>
      </c>
      <c r="R17" s="20">
        <v>62030142.954999983</v>
      </c>
      <c r="S17" s="20">
        <v>120552380.56500003</v>
      </c>
      <c r="T17" s="7"/>
      <c r="U17" s="7"/>
      <c r="V17" s="6"/>
      <c r="W17" s="6"/>
      <c r="X17" s="6"/>
    </row>
    <row r="18" spans="1:24" x14ac:dyDescent="0.25">
      <c r="A18" s="22"/>
      <c r="B18" s="5"/>
      <c r="C18" s="5"/>
      <c r="D18" s="5"/>
      <c r="E18" s="21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2"/>
      <c r="Q18" s="19"/>
      <c r="R18" s="19"/>
      <c r="S18" s="19"/>
      <c r="T18" s="19"/>
      <c r="U18" s="19"/>
      <c r="V18" s="19"/>
      <c r="W18" s="19"/>
      <c r="X18" s="19"/>
    </row>
    <row r="19" spans="1:24" x14ac:dyDescent="0.25">
      <c r="A19" s="4" t="s">
        <v>42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4" t="s">
        <v>43</v>
      </c>
      <c r="Q19" s="8"/>
      <c r="R19" s="8"/>
      <c r="S19" s="8"/>
      <c r="T19" s="8"/>
      <c r="U19" s="19"/>
      <c r="V19" s="19"/>
      <c r="W19" s="19"/>
      <c r="X19" s="19"/>
    </row>
    <row r="20" spans="1:24" x14ac:dyDescent="0.25">
      <c r="A20" s="4"/>
      <c r="B20" s="7"/>
      <c r="C20" s="7"/>
      <c r="D20" s="7"/>
      <c r="E20" s="7"/>
      <c r="F20" s="7"/>
      <c r="G20" s="7"/>
      <c r="H20" s="21"/>
      <c r="I20" s="7"/>
      <c r="J20" s="7"/>
      <c r="K20" s="7"/>
      <c r="L20" s="7"/>
      <c r="M20" s="7"/>
      <c r="N20" s="7"/>
      <c r="O20" s="7"/>
      <c r="P20" s="21"/>
      <c r="Q20" s="8"/>
      <c r="R20" s="8"/>
      <c r="S20" s="8"/>
      <c r="T20" s="8"/>
      <c r="U20" s="19"/>
      <c r="V20" s="19"/>
      <c r="W20" s="19"/>
      <c r="X20" s="19"/>
    </row>
    <row r="21" spans="1:24" ht="38.25" x14ac:dyDescent="0.25">
      <c r="A21" s="9"/>
      <c r="B21" s="9"/>
      <c r="C21" s="10"/>
      <c r="D21" s="10">
        <v>1</v>
      </c>
      <c r="E21" s="10">
        <v>2</v>
      </c>
      <c r="F21" s="10">
        <v>3</v>
      </c>
      <c r="G21" s="10">
        <v>4</v>
      </c>
      <c r="H21" s="10">
        <v>5</v>
      </c>
      <c r="I21" s="10">
        <v>6</v>
      </c>
      <c r="J21" s="10">
        <v>7</v>
      </c>
      <c r="K21" s="10">
        <v>8</v>
      </c>
      <c r="L21" s="10">
        <v>9</v>
      </c>
      <c r="M21" s="10" t="s">
        <v>2</v>
      </c>
      <c r="N21" s="23"/>
      <c r="O21" s="23"/>
      <c r="P21" s="7"/>
      <c r="Q21" s="7"/>
      <c r="R21" s="11" t="s">
        <v>44</v>
      </c>
      <c r="S21" s="8"/>
      <c r="T21" s="8"/>
      <c r="U21" s="19"/>
      <c r="V21" s="19"/>
      <c r="W21" s="19"/>
      <c r="X21" s="19"/>
    </row>
    <row r="22" spans="1:24" x14ac:dyDescent="0.25">
      <c r="A22" s="9"/>
      <c r="B22" s="9"/>
      <c r="C22" s="12" t="s">
        <v>45</v>
      </c>
      <c r="D22" s="12" t="s">
        <v>46</v>
      </c>
      <c r="E22" s="12" t="s">
        <v>47</v>
      </c>
      <c r="F22" s="12" t="s">
        <v>48</v>
      </c>
      <c r="G22" s="12" t="s">
        <v>49</v>
      </c>
      <c r="H22" s="12" t="s">
        <v>50</v>
      </c>
      <c r="I22" s="12" t="s">
        <v>51</v>
      </c>
      <c r="J22" s="12" t="s">
        <v>52</v>
      </c>
      <c r="K22" s="12" t="s">
        <v>53</v>
      </c>
      <c r="L22" s="12" t="s">
        <v>54</v>
      </c>
      <c r="M22" s="12" t="s">
        <v>55</v>
      </c>
      <c r="N22" s="23"/>
      <c r="O22" s="23"/>
      <c r="P22" s="7"/>
      <c r="Q22" s="7"/>
      <c r="R22" s="14" t="s">
        <v>56</v>
      </c>
      <c r="S22" s="8"/>
      <c r="T22" s="8"/>
      <c r="U22" s="19"/>
      <c r="V22" s="19"/>
      <c r="W22" s="19"/>
      <c r="X22" s="19"/>
    </row>
    <row r="23" spans="1:24" x14ac:dyDescent="0.25">
      <c r="A23" s="15" t="s">
        <v>18</v>
      </c>
      <c r="B23" s="16" t="s">
        <v>19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>
        <v>13049046.098073946</v>
      </c>
      <c r="N23" s="7"/>
      <c r="O23" s="7"/>
      <c r="P23" s="15" t="s">
        <v>18</v>
      </c>
      <c r="Q23" s="16" t="s">
        <v>19</v>
      </c>
      <c r="R23" s="20">
        <v>13074598.395194957</v>
      </c>
      <c r="S23" s="7"/>
      <c r="T23" s="24"/>
      <c r="U23" s="19"/>
      <c r="V23" s="19"/>
      <c r="W23" s="19"/>
      <c r="X23" s="19"/>
    </row>
    <row r="24" spans="1:24" x14ac:dyDescent="0.25">
      <c r="A24" s="15" t="s">
        <v>20</v>
      </c>
      <c r="B24" s="16" t="s">
        <v>21</v>
      </c>
      <c r="C24" s="18"/>
      <c r="D24" s="18"/>
      <c r="E24" s="18"/>
      <c r="F24" s="18"/>
      <c r="G24" s="18"/>
      <c r="H24" s="18"/>
      <c r="I24" s="18"/>
      <c r="J24" s="18"/>
      <c r="K24" s="18">
        <v>1886144.4976551919</v>
      </c>
      <c r="L24" s="18">
        <v>357514.94432155869</v>
      </c>
      <c r="M24" s="17"/>
      <c r="N24" s="7"/>
      <c r="O24" s="7"/>
      <c r="P24" s="15" t="s">
        <v>20</v>
      </c>
      <c r="Q24" s="16" t="s">
        <v>21</v>
      </c>
      <c r="R24" s="20">
        <v>359625.69636007037</v>
      </c>
      <c r="S24" s="7"/>
      <c r="T24" s="24"/>
      <c r="U24" s="19"/>
      <c r="V24" s="19"/>
      <c r="W24" s="19"/>
      <c r="X24" s="19"/>
    </row>
    <row r="25" spans="1:24" x14ac:dyDescent="0.25">
      <c r="A25" s="15" t="s">
        <v>22</v>
      </c>
      <c r="B25" s="16" t="s">
        <v>23</v>
      </c>
      <c r="C25" s="18"/>
      <c r="D25" s="18"/>
      <c r="E25" s="18"/>
      <c r="F25" s="18"/>
      <c r="G25" s="18"/>
      <c r="H25" s="18"/>
      <c r="I25" s="18"/>
      <c r="J25" s="18">
        <v>2725084.6103761373</v>
      </c>
      <c r="K25" s="18">
        <v>247795.6939200784</v>
      </c>
      <c r="L25" s="17"/>
      <c r="M25" s="17"/>
      <c r="N25" s="7"/>
      <c r="O25" s="7"/>
      <c r="P25" s="15" t="s">
        <v>22</v>
      </c>
      <c r="Q25" s="16" t="s">
        <v>23</v>
      </c>
      <c r="R25" s="20">
        <v>248082.39944663452</v>
      </c>
      <c r="S25" s="7"/>
      <c r="T25" s="24"/>
      <c r="U25" s="19"/>
      <c r="V25" s="19"/>
      <c r="W25" s="19"/>
      <c r="X25" s="19"/>
    </row>
    <row r="26" spans="1:24" x14ac:dyDescent="0.25">
      <c r="A26" s="15" t="s">
        <v>24</v>
      </c>
      <c r="B26" s="16" t="s">
        <v>25</v>
      </c>
      <c r="C26" s="18"/>
      <c r="D26" s="18"/>
      <c r="E26" s="18"/>
      <c r="F26" s="18"/>
      <c r="G26" s="18"/>
      <c r="H26" s="18"/>
      <c r="I26" s="18">
        <v>965082.43934001902</v>
      </c>
      <c r="J26" s="18">
        <v>391722.45556046889</v>
      </c>
      <c r="K26" s="17"/>
      <c r="L26" s="17"/>
      <c r="M26" s="17"/>
      <c r="N26" s="7"/>
      <c r="O26" s="7"/>
      <c r="P26" s="15" t="s">
        <v>24</v>
      </c>
      <c r="Q26" s="16" t="s">
        <v>25</v>
      </c>
      <c r="R26" s="20">
        <v>391463.67868184741</v>
      </c>
      <c r="S26" s="7"/>
      <c r="T26" s="24"/>
      <c r="U26" s="19"/>
      <c r="V26" s="19"/>
      <c r="W26" s="19"/>
      <c r="X26" s="19"/>
    </row>
    <row r="27" spans="1:24" x14ac:dyDescent="0.25">
      <c r="A27" s="15" t="s">
        <v>26</v>
      </c>
      <c r="B27" s="16" t="s">
        <v>27</v>
      </c>
      <c r="C27" s="18"/>
      <c r="D27" s="18"/>
      <c r="E27" s="18"/>
      <c r="F27" s="18"/>
      <c r="G27" s="18"/>
      <c r="H27" s="18">
        <v>1274581.2258007443</v>
      </c>
      <c r="I27" s="18">
        <v>1157845.6932113012</v>
      </c>
      <c r="J27" s="17"/>
      <c r="K27" s="17"/>
      <c r="L27" s="17"/>
      <c r="M27" s="17"/>
      <c r="N27" s="7"/>
      <c r="O27" s="7"/>
      <c r="P27" s="15" t="s">
        <v>26</v>
      </c>
      <c r="Q27" s="16" t="s">
        <v>27</v>
      </c>
      <c r="R27" s="20">
        <v>1155801.4649979728</v>
      </c>
      <c r="S27" s="7"/>
      <c r="T27" s="24"/>
      <c r="U27" s="19"/>
      <c r="V27" s="19"/>
      <c r="W27" s="19"/>
      <c r="X27" s="19"/>
    </row>
    <row r="28" spans="1:24" x14ac:dyDescent="0.25">
      <c r="A28" s="15" t="s">
        <v>28</v>
      </c>
      <c r="B28" s="16" t="s">
        <v>29</v>
      </c>
      <c r="C28" s="18"/>
      <c r="D28" s="18"/>
      <c r="E28" s="18"/>
      <c r="F28" s="18"/>
      <c r="G28" s="18">
        <v>2348450.0872361343</v>
      </c>
      <c r="H28" s="18">
        <v>1720573.645146586</v>
      </c>
      <c r="I28" s="17"/>
      <c r="J28" s="17"/>
      <c r="K28" s="17"/>
      <c r="L28" s="17"/>
      <c r="M28" s="17"/>
      <c r="N28" s="7"/>
      <c r="O28" s="7"/>
      <c r="P28" s="15" t="s">
        <v>28</v>
      </c>
      <c r="Q28" s="16" t="s">
        <v>29</v>
      </c>
      <c r="R28" s="20">
        <v>1716729.8430084952</v>
      </c>
      <c r="S28" s="7"/>
      <c r="T28" s="24"/>
      <c r="U28" s="19"/>
      <c r="V28" s="19"/>
      <c r="W28" s="19"/>
      <c r="X28" s="19"/>
    </row>
    <row r="29" spans="1:24" x14ac:dyDescent="0.25">
      <c r="A29" s="15" t="s">
        <v>30</v>
      </c>
      <c r="B29" s="16" t="s">
        <v>31</v>
      </c>
      <c r="C29" s="18"/>
      <c r="D29" s="18"/>
      <c r="E29" s="18"/>
      <c r="F29" s="18">
        <v>6615566.6448010914</v>
      </c>
      <c r="G29" s="18">
        <v>5801268.0908512147</v>
      </c>
      <c r="H29" s="17"/>
      <c r="I29" s="17"/>
      <c r="J29" s="17"/>
      <c r="K29" s="17"/>
      <c r="L29" s="17"/>
      <c r="M29" s="17"/>
      <c r="N29" s="7"/>
      <c r="O29" s="7"/>
      <c r="P29" s="15" t="s">
        <v>30</v>
      </c>
      <c r="Q29" s="16" t="s">
        <v>31</v>
      </c>
      <c r="R29" s="20">
        <v>5783086.4686087696</v>
      </c>
      <c r="S29" s="7"/>
      <c r="T29" s="24"/>
      <c r="U29" s="19"/>
      <c r="V29" s="19"/>
      <c r="W29" s="19"/>
      <c r="X29" s="19"/>
    </row>
    <row r="30" spans="1:24" x14ac:dyDescent="0.25">
      <c r="A30" s="15" t="s">
        <v>32</v>
      </c>
      <c r="B30" s="16" t="s">
        <v>33</v>
      </c>
      <c r="C30" s="18"/>
      <c r="D30" s="18"/>
      <c r="E30" s="18">
        <v>10251246.094001496</v>
      </c>
      <c r="F30" s="18">
        <v>7993116.2113803076</v>
      </c>
      <c r="G30" s="17"/>
      <c r="H30" s="17"/>
      <c r="I30" s="17"/>
      <c r="J30" s="17"/>
      <c r="K30" s="17"/>
      <c r="L30" s="17"/>
      <c r="M30" s="17"/>
      <c r="N30" s="7"/>
      <c r="O30" s="7"/>
      <c r="P30" s="15" t="s">
        <v>32</v>
      </c>
      <c r="Q30" s="16" t="s">
        <v>33</v>
      </c>
      <c r="R30" s="20">
        <v>7962431.7078194618</v>
      </c>
      <c r="S30" s="7"/>
      <c r="T30" s="24"/>
      <c r="U30" s="19"/>
      <c r="V30" s="19"/>
      <c r="W30" s="19"/>
      <c r="X30" s="19"/>
    </row>
    <row r="31" spans="1:24" x14ac:dyDescent="0.25">
      <c r="A31" s="15" t="s">
        <v>34</v>
      </c>
      <c r="B31" s="16" t="s">
        <v>35</v>
      </c>
      <c r="C31" s="18"/>
      <c r="D31" s="18">
        <v>14603902.891913237</v>
      </c>
      <c r="E31" s="18">
        <v>11686919.596995056</v>
      </c>
      <c r="F31" s="17"/>
      <c r="G31" s="17"/>
      <c r="H31" s="17"/>
      <c r="I31" s="17"/>
      <c r="J31" s="17"/>
      <c r="K31" s="17"/>
      <c r="L31" s="17"/>
      <c r="M31" s="17"/>
      <c r="N31" s="7"/>
      <c r="O31" s="7"/>
      <c r="P31" s="15" t="s">
        <v>34</v>
      </c>
      <c r="Q31" s="16" t="s">
        <v>35</v>
      </c>
      <c r="R31" s="20">
        <v>11641250.959512444</v>
      </c>
      <c r="S31" s="7"/>
      <c r="T31" s="24"/>
      <c r="U31" s="19"/>
      <c r="V31" s="19"/>
      <c r="W31" s="19"/>
      <c r="X31" s="19"/>
    </row>
    <row r="32" spans="1:24" x14ac:dyDescent="0.25">
      <c r="A32" s="15" t="s">
        <v>36</v>
      </c>
      <c r="B32" s="16" t="s">
        <v>37</v>
      </c>
      <c r="C32" s="18">
        <v>30039717.207449362</v>
      </c>
      <c r="D32" s="18">
        <v>10517981.80850094</v>
      </c>
      <c r="E32" s="17"/>
      <c r="F32" s="17"/>
      <c r="G32" s="17"/>
      <c r="H32" s="17"/>
      <c r="I32" s="17"/>
      <c r="J32" s="17"/>
      <c r="K32" s="17"/>
      <c r="L32" s="17"/>
      <c r="M32" s="17"/>
      <c r="N32" s="7"/>
      <c r="O32" s="7"/>
      <c r="P32" s="15" t="s">
        <v>36</v>
      </c>
      <c r="Q32" s="16" t="s">
        <v>37</v>
      </c>
      <c r="R32" s="20">
        <v>10476300.931761939</v>
      </c>
      <c r="S32" s="7"/>
      <c r="T32" s="24"/>
      <c r="U32" s="19"/>
      <c r="V32" s="19"/>
      <c r="W32" s="19"/>
      <c r="X32" s="19"/>
    </row>
    <row r="33" spans="1:24" x14ac:dyDescent="0.25">
      <c r="A33" s="15" t="s">
        <v>38</v>
      </c>
      <c r="B33" s="16" t="s">
        <v>39</v>
      </c>
      <c r="C33" s="18">
        <v>27395884.346645419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7"/>
      <c r="O33" s="7"/>
      <c r="P33" s="15" t="s">
        <v>38</v>
      </c>
      <c r="Q33" s="16" t="s">
        <v>39</v>
      </c>
      <c r="R33" s="20">
        <v>27362242.475579731</v>
      </c>
      <c r="S33" s="7"/>
      <c r="T33" s="24"/>
      <c r="U33" s="19"/>
      <c r="V33" s="19"/>
      <c r="W33" s="19"/>
      <c r="X33" s="19"/>
    </row>
    <row r="34" spans="1:24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1"/>
      <c r="O34" s="7"/>
      <c r="P34" s="15" t="s">
        <v>40</v>
      </c>
      <c r="Q34" s="16" t="s">
        <v>41</v>
      </c>
      <c r="R34" s="20">
        <v>80171614.020972311</v>
      </c>
      <c r="S34" s="7"/>
      <c r="T34" s="25"/>
      <c r="U34" s="19"/>
      <c r="V34" s="19"/>
      <c r="W34" s="19"/>
      <c r="X34" s="19"/>
    </row>
    <row r="35" spans="1:2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Z55"/>
  <sheetViews>
    <sheetView showGridLines="0" showRowColHeaders="0" zoomScale="70" zoomScaleNormal="70" workbookViewId="0">
      <pane xSplit="7" ySplit="5" topLeftCell="H15" activePane="bottomRight" state="frozen"/>
      <selection pane="topRight" activeCell="G1" sqref="G1"/>
      <selection pane="bottomLeft" activeCell="A6" sqref="A6"/>
      <selection pane="bottomRight" activeCell="B1" sqref="B1:X1"/>
    </sheetView>
  </sheetViews>
  <sheetFormatPr defaultColWidth="17.7109375" defaultRowHeight="14.25" x14ac:dyDescent="0.2"/>
  <cols>
    <col min="1" max="1" width="8.85546875" style="27"/>
    <col min="2" max="5" width="17.7109375" style="27"/>
    <col min="6" max="6" width="42.7109375" style="27" customWidth="1"/>
    <col min="7" max="7" width="8.28515625" style="27" customWidth="1"/>
    <col min="8" max="23" width="17.7109375" style="27"/>
    <col min="24" max="24" width="17.7109375" style="35"/>
    <col min="25" max="16384" width="17.7109375" style="27"/>
  </cols>
  <sheetData>
    <row r="1" spans="1:25" s="33" customFormat="1" ht="27" customHeight="1" x14ac:dyDescent="0.2">
      <c r="A1" s="27"/>
      <c r="B1" s="198" t="s">
        <v>397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26"/>
    </row>
    <row r="2" spans="1:25" s="33" customFormat="1" ht="15" thickBot="1" x14ac:dyDescent="0.25">
      <c r="A2" s="27"/>
      <c r="B2" s="199" t="s">
        <v>394</v>
      </c>
      <c r="C2" s="199"/>
      <c r="D2" s="199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5" s="33" customFormat="1" x14ac:dyDescent="0.2">
      <c r="A3" s="27"/>
      <c r="B3" s="97"/>
      <c r="C3" s="98"/>
      <c r="D3" s="98"/>
      <c r="E3" s="98"/>
      <c r="F3" s="98"/>
      <c r="G3" s="98"/>
      <c r="H3" s="246" t="s">
        <v>242</v>
      </c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 t="s">
        <v>243</v>
      </c>
      <c r="U3" s="246"/>
      <c r="V3" s="246"/>
      <c r="W3" s="246"/>
      <c r="X3" s="249" t="s">
        <v>244</v>
      </c>
    </row>
    <row r="4" spans="1:25" s="33" customFormat="1" ht="57" x14ac:dyDescent="0.2">
      <c r="A4" s="27"/>
      <c r="B4" s="100"/>
      <c r="C4" s="64"/>
      <c r="D4" s="64"/>
      <c r="E4" s="64"/>
      <c r="F4" s="64"/>
      <c r="G4" s="64"/>
      <c r="H4" s="61" t="s">
        <v>99</v>
      </c>
      <c r="I4" s="61" t="s">
        <v>100</v>
      </c>
      <c r="J4" s="61" t="s">
        <v>101</v>
      </c>
      <c r="K4" s="61" t="s">
        <v>102</v>
      </c>
      <c r="L4" s="61" t="s">
        <v>103</v>
      </c>
      <c r="M4" s="61" t="s">
        <v>104</v>
      </c>
      <c r="N4" s="61" t="s">
        <v>105</v>
      </c>
      <c r="O4" s="61" t="s">
        <v>106</v>
      </c>
      <c r="P4" s="61" t="s">
        <v>107</v>
      </c>
      <c r="Q4" s="61" t="s">
        <v>108</v>
      </c>
      <c r="R4" s="63" t="s">
        <v>109</v>
      </c>
      <c r="S4" s="61" t="s">
        <v>110</v>
      </c>
      <c r="T4" s="61" t="s">
        <v>245</v>
      </c>
      <c r="U4" s="61" t="s">
        <v>246</v>
      </c>
      <c r="V4" s="61" t="s">
        <v>247</v>
      </c>
      <c r="W4" s="61" t="s">
        <v>248</v>
      </c>
      <c r="X4" s="250"/>
    </row>
    <row r="5" spans="1:25" x14ac:dyDescent="0.2">
      <c r="B5" s="100"/>
      <c r="C5" s="64"/>
      <c r="D5" s="64"/>
      <c r="E5" s="64"/>
      <c r="F5" s="64"/>
      <c r="G5" s="54" t="s">
        <v>396</v>
      </c>
      <c r="H5" s="55" t="s">
        <v>6</v>
      </c>
      <c r="I5" s="55" t="s">
        <v>7</v>
      </c>
      <c r="J5" s="55" t="s">
        <v>8</v>
      </c>
      <c r="K5" s="55" t="s">
        <v>9</v>
      </c>
      <c r="L5" s="55" t="s">
        <v>10</v>
      </c>
      <c r="M5" s="55" t="s">
        <v>11</v>
      </c>
      <c r="N5" s="55" t="s">
        <v>12</v>
      </c>
      <c r="O5" s="55" t="s">
        <v>13</v>
      </c>
      <c r="P5" s="55" t="s">
        <v>14</v>
      </c>
      <c r="Q5" s="55" t="s">
        <v>15</v>
      </c>
      <c r="R5" s="55" t="s">
        <v>187</v>
      </c>
      <c r="S5" s="55" t="s">
        <v>188</v>
      </c>
      <c r="T5" s="55" t="s">
        <v>141</v>
      </c>
      <c r="U5" s="55" t="s">
        <v>189</v>
      </c>
      <c r="V5" s="55" t="s">
        <v>190</v>
      </c>
      <c r="W5" s="55" t="s">
        <v>16</v>
      </c>
      <c r="X5" s="101" t="s">
        <v>17</v>
      </c>
    </row>
    <row r="6" spans="1:25" x14ac:dyDescent="0.2">
      <c r="B6" s="240" t="s">
        <v>192</v>
      </c>
      <c r="C6" s="241"/>
      <c r="D6" s="241"/>
      <c r="E6" s="241"/>
      <c r="F6" s="241"/>
      <c r="G6" s="55" t="s">
        <v>193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6"/>
    </row>
    <row r="7" spans="1:25" x14ac:dyDescent="0.2">
      <c r="B7" s="251"/>
      <c r="C7" s="227" t="s">
        <v>249</v>
      </c>
      <c r="D7" s="227"/>
      <c r="E7" s="227"/>
      <c r="F7" s="227"/>
      <c r="G7" s="55" t="s">
        <v>195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8"/>
      <c r="U7" s="128"/>
      <c r="V7" s="128"/>
      <c r="W7" s="128"/>
      <c r="X7" s="129"/>
    </row>
    <row r="8" spans="1:25" x14ac:dyDescent="0.2">
      <c r="B8" s="251"/>
      <c r="C8" s="241" t="s">
        <v>250</v>
      </c>
      <c r="D8" s="241"/>
      <c r="E8" s="241"/>
      <c r="F8" s="241"/>
      <c r="G8" s="55" t="s">
        <v>199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8"/>
      <c r="U8" s="128"/>
      <c r="V8" s="128"/>
      <c r="W8" s="128"/>
      <c r="X8" s="129"/>
    </row>
    <row r="9" spans="1:25" x14ac:dyDescent="0.2">
      <c r="B9" s="251"/>
      <c r="C9" s="241" t="s">
        <v>251</v>
      </c>
      <c r="D9" s="241"/>
      <c r="E9" s="241"/>
      <c r="F9" s="241"/>
      <c r="G9" s="55" t="s">
        <v>201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7"/>
      <c r="U9" s="127"/>
      <c r="V9" s="127"/>
      <c r="W9" s="127"/>
      <c r="X9" s="129"/>
    </row>
    <row r="10" spans="1:25" x14ac:dyDescent="0.2">
      <c r="B10" s="240" t="s">
        <v>194</v>
      </c>
      <c r="C10" s="241"/>
      <c r="D10" s="241"/>
      <c r="E10" s="241"/>
      <c r="F10" s="241"/>
      <c r="G10" s="55" t="s">
        <v>203</v>
      </c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9"/>
    </row>
    <row r="11" spans="1:25" ht="13.9" customHeight="1" x14ac:dyDescent="0.2">
      <c r="B11" s="225" t="s">
        <v>196</v>
      </c>
      <c r="C11" s="244" t="s">
        <v>215</v>
      </c>
      <c r="D11" s="244" t="s">
        <v>252</v>
      </c>
      <c r="E11" s="227" t="s">
        <v>253</v>
      </c>
      <c r="F11" s="227"/>
      <c r="G11" s="55" t="s">
        <v>205</v>
      </c>
      <c r="H11" s="130">
        <v>0</v>
      </c>
      <c r="I11" s="130">
        <v>272635.51</v>
      </c>
      <c r="J11" s="130"/>
      <c r="K11" s="130">
        <v>8660853.2599999998</v>
      </c>
      <c r="L11" s="130">
        <v>2412368.46</v>
      </c>
      <c r="M11" s="130"/>
      <c r="N11" s="130">
        <v>11373561.77</v>
      </c>
      <c r="O11" s="130">
        <v>1368929.0399999998</v>
      </c>
      <c r="P11" s="130"/>
      <c r="Q11" s="130">
        <v>2111131.7800000003</v>
      </c>
      <c r="R11" s="130"/>
      <c r="S11" s="130"/>
      <c r="T11" s="130"/>
      <c r="U11" s="130"/>
      <c r="V11" s="130"/>
      <c r="W11" s="130"/>
      <c r="X11" s="129">
        <v>26199479.82</v>
      </c>
    </row>
    <row r="12" spans="1:25" x14ac:dyDescent="0.2">
      <c r="B12" s="225"/>
      <c r="C12" s="244"/>
      <c r="D12" s="244"/>
      <c r="E12" s="245"/>
      <c r="F12" s="62" t="s">
        <v>254</v>
      </c>
      <c r="G12" s="55" t="s">
        <v>207</v>
      </c>
      <c r="H12" s="130">
        <v>0</v>
      </c>
      <c r="I12" s="130">
        <v>272635.51</v>
      </c>
      <c r="J12" s="130"/>
      <c r="K12" s="130">
        <v>8660853.2599999998</v>
      </c>
      <c r="L12" s="130">
        <v>2412368.46</v>
      </c>
      <c r="M12" s="130"/>
      <c r="N12" s="130">
        <v>11373561.77</v>
      </c>
      <c r="O12" s="130">
        <v>1368929.0399999998</v>
      </c>
      <c r="P12" s="130"/>
      <c r="Q12" s="130">
        <v>2111131.7800000003</v>
      </c>
      <c r="R12" s="130"/>
      <c r="S12" s="130"/>
      <c r="T12" s="131"/>
      <c r="U12" s="128"/>
      <c r="V12" s="128"/>
      <c r="W12" s="128"/>
      <c r="X12" s="129">
        <v>26199479.82</v>
      </c>
    </row>
    <row r="13" spans="1:25" ht="28.5" x14ac:dyDescent="0.2">
      <c r="B13" s="225"/>
      <c r="C13" s="244"/>
      <c r="D13" s="244"/>
      <c r="E13" s="245"/>
      <c r="F13" s="62" t="s">
        <v>255</v>
      </c>
      <c r="G13" s="55" t="s">
        <v>209</v>
      </c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8"/>
      <c r="U13" s="128"/>
      <c r="V13" s="128"/>
      <c r="W13" s="128"/>
      <c r="X13" s="129">
        <v>0</v>
      </c>
    </row>
    <row r="14" spans="1:25" ht="28.5" x14ac:dyDescent="0.2">
      <c r="B14" s="225"/>
      <c r="C14" s="244"/>
      <c r="D14" s="244"/>
      <c r="E14" s="245"/>
      <c r="F14" s="62" t="s">
        <v>256</v>
      </c>
      <c r="G14" s="55" t="s">
        <v>211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7"/>
      <c r="U14" s="127"/>
      <c r="V14" s="127"/>
      <c r="W14" s="127"/>
      <c r="X14" s="129">
        <v>0</v>
      </c>
    </row>
    <row r="15" spans="1:25" x14ac:dyDescent="0.2">
      <c r="B15" s="225"/>
      <c r="C15" s="244"/>
      <c r="D15" s="244"/>
      <c r="E15" s="241" t="s">
        <v>262</v>
      </c>
      <c r="F15" s="241"/>
      <c r="G15" s="55" t="s">
        <v>19</v>
      </c>
      <c r="H15" s="130">
        <v>0</v>
      </c>
      <c r="I15" s="130">
        <v>0</v>
      </c>
      <c r="J15" s="130"/>
      <c r="K15" s="130">
        <v>-505892.32</v>
      </c>
      <c r="L15" s="130">
        <v>37418.82</v>
      </c>
      <c r="M15" s="130"/>
      <c r="N15" s="130">
        <v>416328.22</v>
      </c>
      <c r="O15" s="130">
        <v>-78538.33</v>
      </c>
      <c r="P15" s="130"/>
      <c r="Q15" s="130">
        <v>0</v>
      </c>
      <c r="R15" s="130"/>
      <c r="S15" s="130"/>
      <c r="T15" s="130"/>
      <c r="U15" s="130"/>
      <c r="V15" s="130"/>
      <c r="W15" s="130"/>
      <c r="X15" s="129">
        <v>-130683.61000000003</v>
      </c>
    </row>
    <row r="16" spans="1:25" ht="42.75" x14ac:dyDescent="0.2">
      <c r="B16" s="225"/>
      <c r="C16" s="244"/>
      <c r="D16" s="244"/>
      <c r="E16" s="245"/>
      <c r="F16" s="62" t="s">
        <v>257</v>
      </c>
      <c r="G16" s="55" t="s">
        <v>142</v>
      </c>
      <c r="H16" s="130">
        <v>0</v>
      </c>
      <c r="I16" s="130">
        <v>0</v>
      </c>
      <c r="J16" s="130"/>
      <c r="K16" s="130">
        <v>-505892.32</v>
      </c>
      <c r="L16" s="130">
        <v>37418.82</v>
      </c>
      <c r="M16" s="130"/>
      <c r="N16" s="130">
        <v>416328.22</v>
      </c>
      <c r="O16" s="130">
        <v>-78538.33</v>
      </c>
      <c r="P16" s="130"/>
      <c r="Q16" s="130">
        <v>0</v>
      </c>
      <c r="R16" s="130"/>
      <c r="S16" s="130"/>
      <c r="T16" s="130"/>
      <c r="U16" s="130"/>
      <c r="V16" s="130"/>
      <c r="W16" s="130"/>
      <c r="X16" s="129">
        <v>-130683.61000000003</v>
      </c>
    </row>
    <row r="17" spans="2:26" ht="28.5" x14ac:dyDescent="0.2">
      <c r="B17" s="225"/>
      <c r="C17" s="244"/>
      <c r="D17" s="244"/>
      <c r="E17" s="245"/>
      <c r="F17" s="62" t="s">
        <v>204</v>
      </c>
      <c r="G17" s="55" t="s">
        <v>143</v>
      </c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29"/>
    </row>
    <row r="18" spans="2:26" ht="28.5" x14ac:dyDescent="0.2">
      <c r="B18" s="225"/>
      <c r="C18" s="244"/>
      <c r="D18" s="244"/>
      <c r="E18" s="245"/>
      <c r="F18" s="62" t="s">
        <v>258</v>
      </c>
      <c r="G18" s="55" t="s">
        <v>144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29"/>
    </row>
    <row r="19" spans="2:26" x14ac:dyDescent="0.2">
      <c r="B19" s="225"/>
      <c r="C19" s="244"/>
      <c r="D19" s="244"/>
      <c r="E19" s="241" t="s">
        <v>263</v>
      </c>
      <c r="F19" s="241"/>
      <c r="G19" s="55" t="s">
        <v>145</v>
      </c>
      <c r="H19" s="130">
        <v>0</v>
      </c>
      <c r="I19" s="130">
        <v>0</v>
      </c>
      <c r="J19" s="130"/>
      <c r="K19" s="130">
        <v>-506086.76</v>
      </c>
      <c r="L19" s="130">
        <v>37409.800000000003</v>
      </c>
      <c r="M19" s="130"/>
      <c r="N19" s="130">
        <v>416080.44</v>
      </c>
      <c r="O19" s="130">
        <v>-78586.31</v>
      </c>
      <c r="P19" s="130"/>
      <c r="Q19" s="130">
        <v>0</v>
      </c>
      <c r="R19" s="130"/>
      <c r="S19" s="130"/>
      <c r="T19" s="130"/>
      <c r="U19" s="130"/>
      <c r="V19" s="130"/>
      <c r="W19" s="130"/>
      <c r="X19" s="129">
        <v>-131182.83000000002</v>
      </c>
    </row>
    <row r="20" spans="2:26" x14ac:dyDescent="0.2">
      <c r="B20" s="225"/>
      <c r="C20" s="244"/>
      <c r="D20" s="244"/>
      <c r="E20" s="241" t="s">
        <v>259</v>
      </c>
      <c r="F20" s="241"/>
      <c r="G20" s="55" t="s">
        <v>260</v>
      </c>
      <c r="H20" s="130">
        <v>0</v>
      </c>
      <c r="I20" s="130">
        <v>272635.51</v>
      </c>
      <c r="J20" s="130"/>
      <c r="K20" s="130">
        <v>9166940.0199999996</v>
      </c>
      <c r="L20" s="130">
        <v>2374958.66</v>
      </c>
      <c r="M20" s="130"/>
      <c r="N20" s="130">
        <v>10957481.33</v>
      </c>
      <c r="O20" s="130">
        <v>1447515.3499999999</v>
      </c>
      <c r="P20" s="130"/>
      <c r="Q20" s="130">
        <v>2111131.7800000003</v>
      </c>
      <c r="R20" s="130"/>
      <c r="S20" s="130"/>
      <c r="T20" s="130"/>
      <c r="U20" s="130"/>
      <c r="V20" s="130"/>
      <c r="W20" s="130"/>
      <c r="X20" s="129">
        <v>26330662.650000002</v>
      </c>
    </row>
    <row r="21" spans="2:26" x14ac:dyDescent="0.2">
      <c r="B21" s="225"/>
      <c r="C21" s="244"/>
      <c r="D21" s="244" t="s">
        <v>261</v>
      </c>
      <c r="E21" s="227" t="s">
        <v>253</v>
      </c>
      <c r="F21" s="227"/>
      <c r="G21" s="55" t="s">
        <v>21</v>
      </c>
      <c r="H21" s="130">
        <v>4095513.18</v>
      </c>
      <c r="I21" s="130">
        <v>96139.35</v>
      </c>
      <c r="J21" s="130">
        <v>454283.09</v>
      </c>
      <c r="K21" s="130">
        <v>69133693.390000001</v>
      </c>
      <c r="L21" s="130">
        <v>959531.34</v>
      </c>
      <c r="M21" s="130"/>
      <c r="N21" s="130">
        <v>6571770.6600000001</v>
      </c>
      <c r="O21" s="130">
        <v>8252805.7599999998</v>
      </c>
      <c r="P21" s="130"/>
      <c r="Q21" s="130">
        <v>10071432.59</v>
      </c>
      <c r="R21" s="130">
        <v>2293.9299999999998</v>
      </c>
      <c r="S21" s="130">
        <v>0</v>
      </c>
      <c r="T21" s="130"/>
      <c r="U21" s="130"/>
      <c r="V21" s="130"/>
      <c r="W21" s="130"/>
      <c r="X21" s="129">
        <v>99637463.290000021</v>
      </c>
    </row>
    <row r="22" spans="2:26" x14ac:dyDescent="0.2">
      <c r="B22" s="225"/>
      <c r="C22" s="244"/>
      <c r="D22" s="244"/>
      <c r="E22" s="245"/>
      <c r="F22" s="62" t="s">
        <v>254</v>
      </c>
      <c r="G22" s="55" t="s">
        <v>23</v>
      </c>
      <c r="H22" s="130">
        <v>4095513.18</v>
      </c>
      <c r="I22" s="130">
        <v>96139.35</v>
      </c>
      <c r="J22" s="130">
        <v>454283.09</v>
      </c>
      <c r="K22" s="130">
        <v>69133693.390000001</v>
      </c>
      <c r="L22" s="130">
        <v>959531.34</v>
      </c>
      <c r="M22" s="130"/>
      <c r="N22" s="130">
        <v>6571770.6600000001</v>
      </c>
      <c r="O22" s="130">
        <v>8252805.7599999998</v>
      </c>
      <c r="P22" s="130"/>
      <c r="Q22" s="130">
        <v>10071432.59</v>
      </c>
      <c r="R22" s="130">
        <v>2293.9299999999998</v>
      </c>
      <c r="S22" s="130">
        <v>0</v>
      </c>
      <c r="T22" s="131"/>
      <c r="U22" s="131"/>
      <c r="V22" s="131"/>
      <c r="W22" s="131"/>
      <c r="X22" s="129">
        <v>99637463.290000021</v>
      </c>
    </row>
    <row r="23" spans="2:26" ht="28.5" x14ac:dyDescent="0.2">
      <c r="B23" s="225"/>
      <c r="C23" s="244"/>
      <c r="D23" s="244"/>
      <c r="E23" s="245"/>
      <c r="F23" s="62" t="s">
        <v>255</v>
      </c>
      <c r="G23" s="55" t="s">
        <v>25</v>
      </c>
      <c r="H23" s="127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1"/>
      <c r="U23" s="131"/>
      <c r="V23" s="131"/>
      <c r="W23" s="131"/>
      <c r="X23" s="129"/>
    </row>
    <row r="24" spans="2:26" ht="28.5" x14ac:dyDescent="0.2">
      <c r="B24" s="225"/>
      <c r="C24" s="244"/>
      <c r="D24" s="244"/>
      <c r="E24" s="245"/>
      <c r="F24" s="62" t="s">
        <v>256</v>
      </c>
      <c r="G24" s="55" t="s">
        <v>27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7"/>
      <c r="U24" s="127"/>
      <c r="V24" s="127"/>
      <c r="W24" s="127"/>
      <c r="X24" s="129"/>
    </row>
    <row r="25" spans="2:26" x14ac:dyDescent="0.2">
      <c r="B25" s="225"/>
      <c r="C25" s="244"/>
      <c r="D25" s="244"/>
      <c r="E25" s="241" t="s">
        <v>262</v>
      </c>
      <c r="F25" s="241"/>
      <c r="G25" s="55" t="s">
        <v>29</v>
      </c>
      <c r="H25" s="130">
        <v>0</v>
      </c>
      <c r="I25" s="130">
        <v>0</v>
      </c>
      <c r="J25" s="130"/>
      <c r="K25" s="130">
        <v>8134749.4400000004</v>
      </c>
      <c r="L25" s="130">
        <v>0</v>
      </c>
      <c r="M25" s="130"/>
      <c r="N25" s="130">
        <v>367782.18</v>
      </c>
      <c r="O25" s="130">
        <v>0</v>
      </c>
      <c r="P25" s="130"/>
      <c r="Q25" s="130">
        <v>0</v>
      </c>
      <c r="R25" s="130"/>
      <c r="S25" s="130"/>
      <c r="T25" s="130"/>
      <c r="U25" s="130"/>
      <c r="V25" s="130"/>
      <c r="W25" s="130"/>
      <c r="X25" s="129">
        <v>8502531.620000001</v>
      </c>
    </row>
    <row r="26" spans="2:26" ht="42.75" x14ac:dyDescent="0.2">
      <c r="B26" s="225"/>
      <c r="C26" s="244"/>
      <c r="D26" s="244"/>
      <c r="E26" s="245"/>
      <c r="F26" s="62" t="s">
        <v>257</v>
      </c>
      <c r="G26" s="55" t="s">
        <v>31</v>
      </c>
      <c r="H26" s="130">
        <v>0</v>
      </c>
      <c r="I26" s="130">
        <v>0</v>
      </c>
      <c r="J26" s="130"/>
      <c r="K26" s="130">
        <v>8134749.4400000004</v>
      </c>
      <c r="L26" s="130">
        <v>0</v>
      </c>
      <c r="M26" s="130"/>
      <c r="N26" s="130">
        <v>367782.18</v>
      </c>
      <c r="O26" s="130">
        <v>0</v>
      </c>
      <c r="P26" s="130"/>
      <c r="Q26" s="130">
        <v>0</v>
      </c>
      <c r="R26" s="130"/>
      <c r="S26" s="130"/>
      <c r="T26" s="130"/>
      <c r="U26" s="130"/>
      <c r="V26" s="130"/>
      <c r="W26" s="130"/>
      <c r="X26" s="129">
        <v>8502531.620000001</v>
      </c>
    </row>
    <row r="27" spans="2:26" ht="28.5" x14ac:dyDescent="0.2">
      <c r="B27" s="225"/>
      <c r="C27" s="244"/>
      <c r="D27" s="244"/>
      <c r="E27" s="245"/>
      <c r="F27" s="62" t="s">
        <v>204</v>
      </c>
      <c r="G27" s="55" t="s">
        <v>33</v>
      </c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29"/>
    </row>
    <row r="28" spans="2:26" ht="28.5" x14ac:dyDescent="0.2">
      <c r="B28" s="225"/>
      <c r="C28" s="244"/>
      <c r="D28" s="244"/>
      <c r="E28" s="245"/>
      <c r="F28" s="62" t="s">
        <v>258</v>
      </c>
      <c r="G28" s="55" t="s">
        <v>35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29"/>
    </row>
    <row r="29" spans="2:26" x14ac:dyDescent="0.2">
      <c r="B29" s="225"/>
      <c r="C29" s="244"/>
      <c r="D29" s="244"/>
      <c r="E29" s="241" t="s">
        <v>263</v>
      </c>
      <c r="F29" s="241"/>
      <c r="G29" s="55" t="s">
        <v>37</v>
      </c>
      <c r="H29" s="130">
        <v>0</v>
      </c>
      <c r="I29" s="130">
        <v>0</v>
      </c>
      <c r="J29" s="130"/>
      <c r="K29" s="130">
        <v>8133547.4299999997</v>
      </c>
      <c r="L29" s="130">
        <v>0</v>
      </c>
      <c r="M29" s="130"/>
      <c r="N29" s="130">
        <v>367720.77</v>
      </c>
      <c r="O29" s="130">
        <v>0</v>
      </c>
      <c r="P29" s="130"/>
      <c r="Q29" s="130">
        <v>0</v>
      </c>
      <c r="R29" s="130"/>
      <c r="S29" s="130"/>
      <c r="T29" s="130"/>
      <c r="U29" s="130"/>
      <c r="V29" s="130"/>
      <c r="W29" s="127"/>
      <c r="X29" s="129">
        <v>8501268.1999999993</v>
      </c>
      <c r="Z29" s="28"/>
    </row>
    <row r="30" spans="2:26" x14ac:dyDescent="0.2">
      <c r="B30" s="225"/>
      <c r="C30" s="244"/>
      <c r="D30" s="244"/>
      <c r="E30" s="241" t="s">
        <v>264</v>
      </c>
      <c r="F30" s="241"/>
      <c r="G30" s="55" t="s">
        <v>39</v>
      </c>
      <c r="H30" s="130">
        <v>4095513.18</v>
      </c>
      <c r="I30" s="130">
        <v>96139.35</v>
      </c>
      <c r="J30" s="130">
        <v>454283.09</v>
      </c>
      <c r="K30" s="130">
        <v>61000145.960000001</v>
      </c>
      <c r="L30" s="130">
        <v>959531.34</v>
      </c>
      <c r="M30" s="130">
        <v>0</v>
      </c>
      <c r="N30" s="130">
        <v>6204049.8900000006</v>
      </c>
      <c r="O30" s="130">
        <v>8252805.7599999998</v>
      </c>
      <c r="P30" s="130">
        <v>0</v>
      </c>
      <c r="Q30" s="130">
        <v>10071432.59</v>
      </c>
      <c r="R30" s="130">
        <v>2293.9299999999998</v>
      </c>
      <c r="S30" s="130">
        <v>0</v>
      </c>
      <c r="T30" s="130"/>
      <c r="U30" s="130"/>
      <c r="V30" s="130"/>
      <c r="W30" s="130"/>
      <c r="X30" s="129">
        <v>91136195.090000018</v>
      </c>
      <c r="Y30" s="34"/>
    </row>
    <row r="31" spans="2:26" x14ac:dyDescent="0.2">
      <c r="B31" s="225"/>
      <c r="C31" s="244"/>
      <c r="D31" s="241" t="s">
        <v>265</v>
      </c>
      <c r="E31" s="241"/>
      <c r="F31" s="241"/>
      <c r="G31" s="55" t="s">
        <v>41</v>
      </c>
      <c r="H31" s="130">
        <v>4095513.18</v>
      </c>
      <c r="I31" s="130">
        <v>368774.86</v>
      </c>
      <c r="J31" s="130">
        <v>454283.09</v>
      </c>
      <c r="K31" s="130">
        <v>77794546.650000006</v>
      </c>
      <c r="L31" s="130">
        <v>3371899.8</v>
      </c>
      <c r="M31" s="130">
        <v>0</v>
      </c>
      <c r="N31" s="130">
        <v>17945332.43</v>
      </c>
      <c r="O31" s="130">
        <v>9621734.7999999989</v>
      </c>
      <c r="P31" s="130">
        <v>0</v>
      </c>
      <c r="Q31" s="130">
        <v>12182564.370000001</v>
      </c>
      <c r="R31" s="130">
        <v>2293.9299999999998</v>
      </c>
      <c r="S31" s="130">
        <v>0</v>
      </c>
      <c r="T31" s="130"/>
      <c r="U31" s="130"/>
      <c r="V31" s="130"/>
      <c r="W31" s="130"/>
      <c r="X31" s="129">
        <v>125836943.11</v>
      </c>
      <c r="Y31" s="28"/>
    </row>
    <row r="32" spans="2:26" x14ac:dyDescent="0.2">
      <c r="B32" s="225"/>
      <c r="C32" s="244"/>
      <c r="D32" s="241" t="s">
        <v>266</v>
      </c>
      <c r="E32" s="241"/>
      <c r="F32" s="241"/>
      <c r="G32" s="55" t="s">
        <v>228</v>
      </c>
      <c r="H32" s="130">
        <v>4095513.18</v>
      </c>
      <c r="I32" s="130">
        <v>368774.86</v>
      </c>
      <c r="J32" s="130">
        <v>454283.09</v>
      </c>
      <c r="K32" s="130">
        <v>70167085.980000004</v>
      </c>
      <c r="L32" s="130">
        <v>3334490</v>
      </c>
      <c r="M32" s="130">
        <v>0</v>
      </c>
      <c r="N32" s="130">
        <v>17161531.219999999</v>
      </c>
      <c r="O32" s="130">
        <v>9700321.1099999994</v>
      </c>
      <c r="P32" s="130">
        <v>0</v>
      </c>
      <c r="Q32" s="130">
        <v>12182564.370000001</v>
      </c>
      <c r="R32" s="130">
        <v>2293.9299999999998</v>
      </c>
      <c r="S32" s="130">
        <v>0</v>
      </c>
      <c r="T32" s="130"/>
      <c r="U32" s="130"/>
      <c r="V32" s="130"/>
      <c r="W32" s="130"/>
      <c r="X32" s="129">
        <v>117466857.74000001</v>
      </c>
    </row>
    <row r="33" spans="1:25" x14ac:dyDescent="0.2">
      <c r="B33" s="225"/>
      <c r="C33" s="227" t="s">
        <v>216</v>
      </c>
      <c r="D33" s="227"/>
      <c r="E33" s="227"/>
      <c r="F33" s="227"/>
      <c r="G33" s="55" t="s">
        <v>230</v>
      </c>
      <c r="H33" s="130">
        <v>49213.198479943225</v>
      </c>
      <c r="I33" s="130">
        <v>19657.982823327962</v>
      </c>
      <c r="J33" s="130">
        <v>7008.2872731483212</v>
      </c>
      <c r="K33" s="130">
        <v>2518685.4953969615</v>
      </c>
      <c r="L33" s="130">
        <v>348412.73568504403</v>
      </c>
      <c r="M33" s="130">
        <v>0</v>
      </c>
      <c r="N33" s="130">
        <v>1295111.3325342389</v>
      </c>
      <c r="O33" s="130">
        <v>485474.83420811396</v>
      </c>
      <c r="P33" s="130">
        <v>0</v>
      </c>
      <c r="Q33" s="130">
        <v>886841.00063980592</v>
      </c>
      <c r="R33" s="130">
        <v>108.44321552391953</v>
      </c>
      <c r="S33" s="130">
        <v>0</v>
      </c>
      <c r="T33" s="130"/>
      <c r="U33" s="130"/>
      <c r="V33" s="130"/>
      <c r="W33" s="130"/>
      <c r="X33" s="129">
        <v>5610513.3102561077</v>
      </c>
    </row>
    <row r="34" spans="1:25" ht="13.9" customHeight="1" x14ac:dyDescent="0.2">
      <c r="B34" s="225" t="s">
        <v>213</v>
      </c>
      <c r="C34" s="227" t="s">
        <v>267</v>
      </c>
      <c r="D34" s="227"/>
      <c r="E34" s="227"/>
      <c r="F34" s="227"/>
      <c r="G34" s="55" t="s">
        <v>232</v>
      </c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9"/>
    </row>
    <row r="35" spans="1:25" x14ac:dyDescent="0.2">
      <c r="B35" s="225"/>
      <c r="C35" s="227" t="s">
        <v>215</v>
      </c>
      <c r="D35" s="227"/>
      <c r="E35" s="227"/>
      <c r="F35" s="227"/>
      <c r="G35" s="55" t="s">
        <v>146</v>
      </c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9"/>
    </row>
    <row r="36" spans="1:25" s="35" customFormat="1" x14ac:dyDescent="0.2">
      <c r="A36" s="27"/>
      <c r="B36" s="225"/>
      <c r="C36" s="227" t="s">
        <v>216</v>
      </c>
      <c r="D36" s="227"/>
      <c r="E36" s="227"/>
      <c r="F36" s="227"/>
      <c r="G36" s="55" t="s">
        <v>147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29"/>
    </row>
    <row r="37" spans="1:25" s="35" customFormat="1" ht="13.9" customHeight="1" x14ac:dyDescent="0.2">
      <c r="A37" s="27"/>
      <c r="B37" s="225" t="s">
        <v>217</v>
      </c>
      <c r="C37" s="241" t="s">
        <v>217</v>
      </c>
      <c r="D37" s="241"/>
      <c r="E37" s="241"/>
      <c r="F37" s="241"/>
      <c r="G37" s="55" t="s">
        <v>148</v>
      </c>
      <c r="H37" s="130">
        <v>4144726.3784799436</v>
      </c>
      <c r="I37" s="130">
        <v>388432.84282332793</v>
      </c>
      <c r="J37" s="130">
        <v>461291.37727314833</v>
      </c>
      <c r="K37" s="130">
        <v>80313232.145396963</v>
      </c>
      <c r="L37" s="130">
        <v>3720312.5356850438</v>
      </c>
      <c r="M37" s="130"/>
      <c r="N37" s="130">
        <v>19240443.762534238</v>
      </c>
      <c r="O37" s="130">
        <v>10107209.634208113</v>
      </c>
      <c r="P37" s="130"/>
      <c r="Q37" s="130">
        <v>13069405.370639807</v>
      </c>
      <c r="R37" s="130">
        <v>2402.3732155239195</v>
      </c>
      <c r="S37" s="130">
        <v>0</v>
      </c>
      <c r="T37" s="130"/>
      <c r="U37" s="130"/>
      <c r="V37" s="130"/>
      <c r="W37" s="130"/>
      <c r="X37" s="129">
        <v>131447456.42025611</v>
      </c>
      <c r="Y37" s="36"/>
    </row>
    <row r="38" spans="1:25" s="35" customFormat="1" x14ac:dyDescent="0.2">
      <c r="A38" s="27"/>
      <c r="B38" s="225"/>
      <c r="C38" s="241" t="s">
        <v>268</v>
      </c>
      <c r="D38" s="241"/>
      <c r="E38" s="241"/>
      <c r="F38" s="241"/>
      <c r="G38" s="55" t="s">
        <v>149</v>
      </c>
      <c r="H38" s="130">
        <v>0</v>
      </c>
      <c r="I38" s="130">
        <v>0</v>
      </c>
      <c r="J38" s="130"/>
      <c r="K38" s="130">
        <v>7627460.6699999999</v>
      </c>
      <c r="L38" s="130">
        <v>37409.800000000003</v>
      </c>
      <c r="M38" s="130"/>
      <c r="N38" s="130">
        <v>783801.21</v>
      </c>
      <c r="O38" s="130">
        <v>-78586.31</v>
      </c>
      <c r="P38" s="130"/>
      <c r="Q38" s="130">
        <v>0</v>
      </c>
      <c r="R38" s="130"/>
      <c r="S38" s="130"/>
      <c r="T38" s="130"/>
      <c r="U38" s="130"/>
      <c r="V38" s="130"/>
      <c r="W38" s="130"/>
      <c r="X38" s="129">
        <v>8370085.3700000001</v>
      </c>
    </row>
    <row r="39" spans="1:25" s="35" customFormat="1" x14ac:dyDescent="0.2">
      <c r="A39" s="27"/>
      <c r="B39" s="225"/>
      <c r="C39" s="241" t="s">
        <v>269</v>
      </c>
      <c r="D39" s="241"/>
      <c r="E39" s="241"/>
      <c r="F39" s="241"/>
      <c r="G39" s="55" t="s">
        <v>150</v>
      </c>
      <c r="H39" s="130">
        <v>4144726.3784799436</v>
      </c>
      <c r="I39" s="130">
        <v>388432.84282332793</v>
      </c>
      <c r="J39" s="130">
        <v>461291.37727314833</v>
      </c>
      <c r="K39" s="130">
        <v>72685771.475396961</v>
      </c>
      <c r="L39" s="130">
        <v>3682902.735685044</v>
      </c>
      <c r="M39" s="130"/>
      <c r="N39" s="130">
        <v>18456642.552534238</v>
      </c>
      <c r="O39" s="130">
        <v>10185795.944208113</v>
      </c>
      <c r="P39" s="130"/>
      <c r="Q39" s="130">
        <v>13069405.370639807</v>
      </c>
      <c r="R39" s="130">
        <v>2402.3732155239195</v>
      </c>
      <c r="S39" s="130">
        <v>0</v>
      </c>
      <c r="T39" s="130"/>
      <c r="U39" s="130"/>
      <c r="V39" s="130"/>
      <c r="W39" s="130"/>
      <c r="X39" s="129">
        <v>123077371.05025612</v>
      </c>
    </row>
    <row r="40" spans="1:25" s="35" customFormat="1" ht="13.9" customHeight="1" x14ac:dyDescent="0.2">
      <c r="A40" s="27"/>
      <c r="B40" s="225" t="s">
        <v>270</v>
      </c>
      <c r="C40" s="241" t="s">
        <v>271</v>
      </c>
      <c r="D40" s="241"/>
      <c r="E40" s="241"/>
      <c r="F40" s="241"/>
      <c r="G40" s="55" t="s">
        <v>239</v>
      </c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3"/>
    </row>
    <row r="41" spans="1:25" s="35" customFormat="1" x14ac:dyDescent="0.2">
      <c r="A41" s="27"/>
      <c r="B41" s="225"/>
      <c r="C41" s="241" t="s">
        <v>272</v>
      </c>
      <c r="D41" s="241"/>
      <c r="E41" s="241"/>
      <c r="F41" s="241"/>
      <c r="G41" s="55" t="s">
        <v>241</v>
      </c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3"/>
    </row>
    <row r="42" spans="1:25" ht="13.9" customHeight="1" x14ac:dyDescent="0.2">
      <c r="B42" s="225" t="s">
        <v>273</v>
      </c>
      <c r="C42" s="244" t="s">
        <v>221</v>
      </c>
      <c r="D42" s="241" t="s">
        <v>274</v>
      </c>
      <c r="E42" s="241"/>
      <c r="F42" s="241"/>
      <c r="G42" s="55" t="s">
        <v>275</v>
      </c>
      <c r="H42" s="130">
        <v>0</v>
      </c>
      <c r="I42" s="130">
        <v>273095.31643236201</v>
      </c>
      <c r="J42" s="130">
        <v>0</v>
      </c>
      <c r="K42" s="130">
        <v>19254142.597723797</v>
      </c>
      <c r="L42" s="130">
        <v>7938556.1099494593</v>
      </c>
      <c r="M42" s="130"/>
      <c r="N42" s="130">
        <v>22906505.014615599</v>
      </c>
      <c r="O42" s="130">
        <v>2547493.8737838487</v>
      </c>
      <c r="P42" s="130"/>
      <c r="Q42" s="130">
        <v>4205250.6075630095</v>
      </c>
      <c r="R42" s="130">
        <v>0</v>
      </c>
      <c r="S42" s="130">
        <v>0</v>
      </c>
      <c r="T42" s="130"/>
      <c r="U42" s="130"/>
      <c r="V42" s="130"/>
      <c r="W42" s="130"/>
      <c r="X42" s="129">
        <v>57125043.520068079</v>
      </c>
    </row>
    <row r="43" spans="1:25" x14ac:dyDescent="0.2">
      <c r="B43" s="225"/>
      <c r="C43" s="244"/>
      <c r="D43" s="241" t="s">
        <v>276</v>
      </c>
      <c r="E43" s="241"/>
      <c r="F43" s="241"/>
      <c r="G43" s="55" t="s">
        <v>277</v>
      </c>
      <c r="H43" s="130">
        <v>0</v>
      </c>
      <c r="I43" s="130">
        <v>0</v>
      </c>
      <c r="J43" s="130">
        <v>0</v>
      </c>
      <c r="K43" s="130">
        <v>5271256.4226122182</v>
      </c>
      <c r="L43" s="130">
        <v>2547648.5305625945</v>
      </c>
      <c r="M43" s="130"/>
      <c r="N43" s="130">
        <v>6920483.3869150067</v>
      </c>
      <c r="O43" s="130">
        <v>876971.5467250559</v>
      </c>
      <c r="P43" s="130"/>
      <c r="Q43" s="130">
        <v>1056093.6908051996</v>
      </c>
      <c r="R43" s="130">
        <v>0</v>
      </c>
      <c r="S43" s="130">
        <v>0</v>
      </c>
      <c r="T43" s="130"/>
      <c r="U43" s="130"/>
      <c r="V43" s="130"/>
      <c r="W43" s="130"/>
      <c r="X43" s="129">
        <v>16672453.577620074</v>
      </c>
    </row>
    <row r="44" spans="1:25" x14ac:dyDescent="0.2">
      <c r="B44" s="225"/>
      <c r="C44" s="244" t="s">
        <v>226</v>
      </c>
      <c r="D44" s="227" t="s">
        <v>227</v>
      </c>
      <c r="E44" s="227"/>
      <c r="F44" s="227"/>
      <c r="G44" s="55" t="s">
        <v>278</v>
      </c>
      <c r="H44" s="130">
        <v>0</v>
      </c>
      <c r="I44" s="130">
        <v>0</v>
      </c>
      <c r="J44" s="130">
        <v>0</v>
      </c>
      <c r="K44" s="130">
        <v>15242621.887712847</v>
      </c>
      <c r="L44" s="130">
        <v>6155285.9171409281</v>
      </c>
      <c r="M44" s="130"/>
      <c r="N44" s="130">
        <v>16534379.870473152</v>
      </c>
      <c r="O44" s="130">
        <v>2031565.7009564971</v>
      </c>
      <c r="P44" s="130"/>
      <c r="Q44" s="130">
        <v>2751909.3934436166</v>
      </c>
      <c r="R44" s="130">
        <v>0</v>
      </c>
      <c r="S44" s="130">
        <v>0</v>
      </c>
      <c r="T44" s="130"/>
      <c r="U44" s="130"/>
      <c r="V44" s="130"/>
      <c r="W44" s="130"/>
      <c r="X44" s="129">
        <v>42715762.769727036</v>
      </c>
    </row>
    <row r="45" spans="1:25" x14ac:dyDescent="0.2">
      <c r="B45" s="225"/>
      <c r="C45" s="244"/>
      <c r="D45" s="241" t="s">
        <v>279</v>
      </c>
      <c r="E45" s="241"/>
      <c r="F45" s="241"/>
      <c r="G45" s="55" t="s">
        <v>151</v>
      </c>
      <c r="H45" s="130">
        <v>0</v>
      </c>
      <c r="I45" s="130">
        <v>459.80643236202985</v>
      </c>
      <c r="J45" s="130">
        <v>0</v>
      </c>
      <c r="K45" s="130">
        <v>621923.85837601544</v>
      </c>
      <c r="L45" s="130">
        <v>1918550.261380581</v>
      </c>
      <c r="M45" s="130"/>
      <c r="N45" s="130">
        <v>1919046.784528468</v>
      </c>
      <c r="O45" s="130">
        <v>23970.680773743152</v>
      </c>
      <c r="P45" s="130"/>
      <c r="Q45" s="130">
        <v>398303.13095833082</v>
      </c>
      <c r="R45" s="130">
        <v>0</v>
      </c>
      <c r="S45" s="130">
        <v>0</v>
      </c>
      <c r="T45" s="130"/>
      <c r="U45" s="130"/>
      <c r="V45" s="130"/>
      <c r="W45" s="130"/>
      <c r="X45" s="129">
        <v>4882254.5224495009</v>
      </c>
    </row>
    <row r="46" spans="1:25" ht="13.9" customHeight="1" x14ac:dyDescent="0.2">
      <c r="B46" s="225" t="s">
        <v>280</v>
      </c>
      <c r="C46" s="244" t="s">
        <v>221</v>
      </c>
      <c r="D46" s="241" t="s">
        <v>274</v>
      </c>
      <c r="E46" s="241"/>
      <c r="F46" s="241"/>
      <c r="G46" s="55" t="s">
        <v>152</v>
      </c>
      <c r="H46" s="130">
        <v>3788607.6192820296</v>
      </c>
      <c r="I46" s="130">
        <v>87836.889635680229</v>
      </c>
      <c r="J46" s="130">
        <v>0</v>
      </c>
      <c r="K46" s="130">
        <v>62947401.625988111</v>
      </c>
      <c r="L46" s="130">
        <v>1070932.0266702333</v>
      </c>
      <c r="M46" s="130"/>
      <c r="N46" s="130">
        <v>6913826.8092481913</v>
      </c>
      <c r="O46" s="130">
        <v>7479507.1075086109</v>
      </c>
      <c r="P46" s="130"/>
      <c r="Q46" s="130">
        <v>9748014.2639206573</v>
      </c>
      <c r="R46" s="130">
        <v>0</v>
      </c>
      <c r="S46" s="130">
        <v>0</v>
      </c>
      <c r="T46" s="130"/>
      <c r="U46" s="130"/>
      <c r="V46" s="130"/>
      <c r="W46" s="130"/>
      <c r="X46" s="129">
        <v>92036126.342253536</v>
      </c>
    </row>
    <row r="47" spans="1:25" x14ac:dyDescent="0.2">
      <c r="B47" s="225"/>
      <c r="C47" s="244"/>
      <c r="D47" s="241" t="s">
        <v>276</v>
      </c>
      <c r="E47" s="241"/>
      <c r="F47" s="241"/>
      <c r="G47" s="55" t="s">
        <v>153</v>
      </c>
      <c r="H47" s="130">
        <v>313284.39516780432</v>
      </c>
      <c r="I47" s="130">
        <v>8450.35</v>
      </c>
      <c r="J47" s="130">
        <v>454283.09</v>
      </c>
      <c r="K47" s="130">
        <v>8219539.0894806338</v>
      </c>
      <c r="L47" s="130">
        <v>147416.77101839968</v>
      </c>
      <c r="M47" s="130"/>
      <c r="N47" s="130">
        <v>237166.08719532145</v>
      </c>
      <c r="O47" s="130">
        <v>843677.17209093552</v>
      </c>
      <c r="P47" s="130"/>
      <c r="Q47" s="130">
        <v>1183051.923674071</v>
      </c>
      <c r="R47" s="130">
        <v>2293.9299999999998</v>
      </c>
      <c r="S47" s="130">
        <v>0</v>
      </c>
      <c r="T47" s="130"/>
      <c r="U47" s="130"/>
      <c r="V47" s="130"/>
      <c r="W47" s="130"/>
      <c r="X47" s="129">
        <v>11409162.808627164</v>
      </c>
    </row>
    <row r="48" spans="1:25" x14ac:dyDescent="0.2">
      <c r="B48" s="225"/>
      <c r="C48" s="244" t="s">
        <v>226</v>
      </c>
      <c r="D48" s="227" t="s">
        <v>227</v>
      </c>
      <c r="E48" s="227"/>
      <c r="F48" s="227"/>
      <c r="G48" s="55" t="s">
        <v>154</v>
      </c>
      <c r="H48" s="130">
        <v>0</v>
      </c>
      <c r="I48" s="130">
        <v>0</v>
      </c>
      <c r="J48" s="130">
        <v>0</v>
      </c>
      <c r="K48" s="130">
        <v>0</v>
      </c>
      <c r="L48" s="130">
        <v>0</v>
      </c>
      <c r="M48" s="130"/>
      <c r="N48" s="130">
        <v>0</v>
      </c>
      <c r="O48" s="130">
        <v>0</v>
      </c>
      <c r="P48" s="130"/>
      <c r="Q48" s="130">
        <v>0</v>
      </c>
      <c r="R48" s="130">
        <v>0</v>
      </c>
      <c r="S48" s="130">
        <v>0</v>
      </c>
      <c r="T48" s="130"/>
      <c r="U48" s="130"/>
      <c r="V48" s="130"/>
      <c r="W48" s="130"/>
      <c r="X48" s="129">
        <v>0</v>
      </c>
    </row>
    <row r="49" spans="2:24" x14ac:dyDescent="0.2">
      <c r="B49" s="225"/>
      <c r="C49" s="244"/>
      <c r="D49" s="241" t="s">
        <v>279</v>
      </c>
      <c r="E49" s="241"/>
      <c r="F49" s="241"/>
      <c r="G49" s="55" t="s">
        <v>155</v>
      </c>
      <c r="H49" s="130">
        <v>6378.8210497308582</v>
      </c>
      <c r="I49" s="130">
        <v>147.88963568022825</v>
      </c>
      <c r="J49" s="130">
        <v>0</v>
      </c>
      <c r="K49" s="130">
        <v>2033250.2834276923</v>
      </c>
      <c r="L49" s="130">
        <v>258817.45889708051</v>
      </c>
      <c r="M49" s="130"/>
      <c r="N49" s="130">
        <v>579222.23833835754</v>
      </c>
      <c r="O49" s="130">
        <v>70378.531255398178</v>
      </c>
      <c r="P49" s="130"/>
      <c r="Q49" s="130">
        <v>859633.5912762091</v>
      </c>
      <c r="R49" s="130">
        <v>0</v>
      </c>
      <c r="S49" s="130">
        <v>0</v>
      </c>
      <c r="T49" s="130"/>
      <c r="U49" s="130"/>
      <c r="V49" s="130"/>
      <c r="W49" s="130"/>
      <c r="X49" s="129">
        <v>3807828.8138801483</v>
      </c>
    </row>
    <row r="50" spans="2:24" x14ac:dyDescent="0.2">
      <c r="B50" s="240" t="s">
        <v>231</v>
      </c>
      <c r="C50" s="241"/>
      <c r="D50" s="241"/>
      <c r="E50" s="241"/>
      <c r="F50" s="241"/>
      <c r="G50" s="55" t="s">
        <v>281</v>
      </c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5"/>
    </row>
    <row r="51" spans="2:24" x14ac:dyDescent="0.2">
      <c r="B51" s="240" t="s">
        <v>234</v>
      </c>
      <c r="C51" s="241"/>
      <c r="D51" s="241"/>
      <c r="E51" s="241"/>
      <c r="F51" s="241"/>
      <c r="G51" s="55" t="s">
        <v>282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9"/>
    </row>
    <row r="52" spans="2:24" x14ac:dyDescent="0.2">
      <c r="B52" s="240" t="s">
        <v>235</v>
      </c>
      <c r="C52" s="241"/>
      <c r="D52" s="241"/>
      <c r="E52" s="241"/>
      <c r="F52" s="241"/>
      <c r="G52" s="55" t="s">
        <v>283</v>
      </c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9"/>
    </row>
    <row r="53" spans="2:24" x14ac:dyDescent="0.2">
      <c r="B53" s="240" t="s">
        <v>236</v>
      </c>
      <c r="C53" s="241"/>
      <c r="D53" s="241"/>
      <c r="E53" s="241"/>
      <c r="F53" s="241"/>
      <c r="G53" s="55" t="s">
        <v>284</v>
      </c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9"/>
    </row>
    <row r="54" spans="2:24" ht="15" thickBot="1" x14ac:dyDescent="0.25">
      <c r="B54" s="242" t="s">
        <v>237</v>
      </c>
      <c r="C54" s="243"/>
      <c r="D54" s="243"/>
      <c r="E54" s="243"/>
      <c r="F54" s="243"/>
      <c r="G54" s="102" t="s">
        <v>285</v>
      </c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7"/>
    </row>
    <row r="55" spans="2:24" x14ac:dyDescent="0.2"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</row>
  </sheetData>
  <mergeCells count="60">
    <mergeCell ref="B6:F6"/>
    <mergeCell ref="B1:X1"/>
    <mergeCell ref="B2:D2"/>
    <mergeCell ref="H3:S3"/>
    <mergeCell ref="T3:W3"/>
    <mergeCell ref="X3:X4"/>
    <mergeCell ref="E30:F30"/>
    <mergeCell ref="B7:B9"/>
    <mergeCell ref="C7:F7"/>
    <mergeCell ref="C8:F8"/>
    <mergeCell ref="C9:F9"/>
    <mergeCell ref="B10:F10"/>
    <mergeCell ref="E25:F25"/>
    <mergeCell ref="E26:E28"/>
    <mergeCell ref="E29:F29"/>
    <mergeCell ref="D11:D20"/>
    <mergeCell ref="E11:F11"/>
    <mergeCell ref="E12:E14"/>
    <mergeCell ref="D31:F31"/>
    <mergeCell ref="D32:F32"/>
    <mergeCell ref="C33:F33"/>
    <mergeCell ref="B34:B36"/>
    <mergeCell ref="C34:F34"/>
    <mergeCell ref="C35:F35"/>
    <mergeCell ref="C36:F36"/>
    <mergeCell ref="B11:B33"/>
    <mergeCell ref="C11:C32"/>
    <mergeCell ref="E15:F15"/>
    <mergeCell ref="E16:E18"/>
    <mergeCell ref="E19:F19"/>
    <mergeCell ref="E20:F20"/>
    <mergeCell ref="D21:D30"/>
    <mergeCell ref="E21:F21"/>
    <mergeCell ref="E22:E24"/>
    <mergeCell ref="B37:B39"/>
    <mergeCell ref="C37:F37"/>
    <mergeCell ref="C38:F38"/>
    <mergeCell ref="C39:F39"/>
    <mergeCell ref="B40:B41"/>
    <mergeCell ref="C40:F40"/>
    <mergeCell ref="C41:F41"/>
    <mergeCell ref="B42:B45"/>
    <mergeCell ref="C42:C43"/>
    <mergeCell ref="D42:F42"/>
    <mergeCell ref="D43:F43"/>
    <mergeCell ref="C44:C45"/>
    <mergeCell ref="D44:F44"/>
    <mergeCell ref="D45:F45"/>
    <mergeCell ref="B46:B49"/>
    <mergeCell ref="C46:C47"/>
    <mergeCell ref="D46:F46"/>
    <mergeCell ref="D47:F47"/>
    <mergeCell ref="C48:C49"/>
    <mergeCell ref="D48:F48"/>
    <mergeCell ref="D49:F49"/>
    <mergeCell ref="B50:F50"/>
    <mergeCell ref="B51:F51"/>
    <mergeCell ref="B52:F52"/>
    <mergeCell ref="B53:F53"/>
    <mergeCell ref="B54:F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Footer>&amp;LBijlage SFCR 2018&amp;CPage &amp;P of &amp;N&amp;RQRT &amp;A</oddFooter>
  </headerFooter>
  <colBreaks count="1" manualBreakCount="1">
    <brk id="1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Backtoindex">
                <anchor moveWithCells="1" sizeWithCells="1">
                  <from>
                    <xdr:col>5</xdr:col>
                    <xdr:colOff>771525</xdr:colOff>
                    <xdr:row>0</xdr:row>
                    <xdr:rowOff>66675</xdr:rowOff>
                  </from>
                  <to>
                    <xdr:col>5</xdr:col>
                    <xdr:colOff>2200275</xdr:colOff>
                    <xdr:row>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7</vt:i4>
      </vt:variant>
    </vt:vector>
  </HeadingPairs>
  <TitlesOfParts>
    <vt:vector size="26" baseType="lpstr">
      <vt:lpstr>Index</vt:lpstr>
      <vt:lpstr>SE.02.01</vt:lpstr>
      <vt:lpstr>S.05.01.01 Non-Life</vt:lpstr>
      <vt:lpstr>S.05.01.01 Life</vt:lpstr>
      <vt:lpstr>S.05.02.01 Home</vt:lpstr>
      <vt:lpstr>S.05.02.01 NL</vt:lpstr>
      <vt:lpstr>S.12.01.01.01</vt:lpstr>
      <vt:lpstr>S 19 01</vt:lpstr>
      <vt:lpstr>S.17.01.01.01</vt:lpstr>
      <vt:lpstr>S.19.01.01-1</vt:lpstr>
      <vt:lpstr>S.19.01.01-2</vt:lpstr>
      <vt:lpstr>S.19.01.01-3</vt:lpstr>
      <vt:lpstr>S.19.01.01-4</vt:lpstr>
      <vt:lpstr>S.19.01.01-5</vt:lpstr>
      <vt:lpstr>S.19.01.01-6</vt:lpstr>
      <vt:lpstr>S.19.01.01-7</vt:lpstr>
      <vt:lpstr>S.23.01.01</vt:lpstr>
      <vt:lpstr>S.25.01.01</vt:lpstr>
      <vt:lpstr>S.28.02.01</vt:lpstr>
      <vt:lpstr>Index!Print_Area</vt:lpstr>
      <vt:lpstr>'S.05.01.01 Life'!Print_Area</vt:lpstr>
      <vt:lpstr>S.12.01.01.01!Print_Area</vt:lpstr>
      <vt:lpstr>'S.05.01.01 Non-Life'!Print_Titles</vt:lpstr>
      <vt:lpstr>'S.05.02.01 Home'!Print_Titles</vt:lpstr>
      <vt:lpstr>S.12.01.01.01!Print_Titles</vt:lpstr>
      <vt:lpstr>S.17.01.01.01!Print_Titles</vt:lpstr>
    </vt:vector>
  </TitlesOfParts>
  <Company>Argenta N.V.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Vandekerckhove Kirstin</dc:creator>
  <cp:lastModifiedBy>Stijn Huysmans</cp:lastModifiedBy>
  <cp:lastPrinted>2019-04-17T14:16:46Z</cp:lastPrinted>
  <dcterms:created xsi:type="dcterms:W3CDTF">2018-03-23T09:11:35Z</dcterms:created>
  <dcterms:modified xsi:type="dcterms:W3CDTF">2019-04-26T07:38:48Z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

<file path=userCustomization/customUI.xml><?xml version="1.0" encoding="utf-8"?>
<mso:customUI xmlns:mso="http://schemas.microsoft.com/office/2006/01/customui">
  <mso:ribbon>
    <mso:qat>
      <mso:documentControls>
        <mso:control idQ="mso:ViewPageBreakPreviewView" visible="true"/>
        <mso:control idQ="mso:ViewPageLayoutView" visible="true"/>
        <mso:control idQ="mso:GroupPageSetup" visible="true"/>
        <mso:control idQ="mso:PageBreakMenu" visible="true"/>
        <mso:control idQ="mso:PrintPreviewFullScreen" visible="true"/>
        <mso:control idQ="mso:PrintTitles" visible="true"/>
      </mso:documentControls>
    </mso:qat>
  </mso:ribbon>
</mso:customUI>
</file>